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jan-s\Documents\TCR-Homepage\"/>
    </mc:Choice>
  </mc:AlternateContent>
  <xr:revisionPtr revIDLastSave="0" documentId="13_ncr:1_{B24D436B-3DAA-4AD8-9431-77DA323AC850}" xr6:coauthVersionLast="47" xr6:coauthVersionMax="47" xr10:uidLastSave="{00000000-0000-0000-0000-000000000000}"/>
  <bookViews>
    <workbookView xWindow="-120" yWindow="-120" windowWidth="20730" windowHeight="11160" tabRatio="359" xr2:uid="{00000000-000D-0000-FFFF-FFFF00000000}"/>
  </bookViews>
  <sheets>
    <sheet name="1. Einleitung" sheetId="5" r:id="rId1"/>
    <sheet name="2. Eingabe" sheetId="2" r:id="rId2"/>
    <sheet name="TCR Punktetabelle" sheetId="4" state="hidden" r:id="rId3"/>
    <sheet name="Hilfstabelle" sheetId="1" state="hidden" r:id="rId4"/>
    <sheet name="3. Drucktabelle" sheetId="3" r:id="rId5"/>
  </sheets>
  <definedNames>
    <definedName name="_xlnm._FilterDatabase" localSheetId="3" hidden="1">Hilfstabelle!$A$7:$I$20</definedName>
    <definedName name="_xlnm.Print_Area" localSheetId="0">'1. Einleitung'!$A$1:$P$32</definedName>
    <definedName name="_xlnm.Print_Area" localSheetId="4">'3. Drucktabelle'!$A$1:$K$41</definedName>
    <definedName name="_xlnm.Print_Area" localSheetId="3">Hilfstabelle!$A$1:$J$19</definedName>
  </definedNames>
  <calcPr calcId="181029"/>
</workbook>
</file>

<file path=xl/calcChain.xml><?xml version="1.0" encoding="utf-8"?>
<calcChain xmlns="http://schemas.openxmlformats.org/spreadsheetml/2006/main">
  <c r="E2" i="2" l="1"/>
  <c r="E3" i="3"/>
  <c r="A1" i="3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C43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C4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C3" i="4"/>
  <c r="E3" i="1"/>
  <c r="C3" i="3"/>
  <c r="C2" i="3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F35" i="1"/>
  <c r="F36" i="1"/>
  <c r="F37" i="1"/>
  <c r="F3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38" i="1"/>
  <c r="H38" i="1" l="1"/>
  <c r="E38" i="1"/>
  <c r="H37" i="1"/>
  <c r="E37" i="1"/>
  <c r="H36" i="1"/>
  <c r="I36" i="1" s="1"/>
  <c r="E36" i="1"/>
  <c r="C3" i="1"/>
  <c r="C2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5" i="1"/>
  <c r="C35" i="1"/>
  <c r="B36" i="1"/>
  <c r="C36" i="1"/>
  <c r="B37" i="1"/>
  <c r="C37" i="1"/>
  <c r="B38" i="1"/>
  <c r="C38" i="1"/>
  <c r="C8" i="1"/>
  <c r="D8" i="1"/>
  <c r="H8" i="1" s="1"/>
  <c r="B8" i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H22" i="1"/>
  <c r="I22" i="1" s="1"/>
  <c r="K22" i="1" s="1"/>
  <c r="H23" i="1"/>
  <c r="I23" i="1" s="1"/>
  <c r="K23" i="1" s="1"/>
  <c r="H24" i="1"/>
  <c r="I24" i="1" s="1"/>
  <c r="K24" i="1" s="1"/>
  <c r="H25" i="1"/>
  <c r="I25" i="1" s="1"/>
  <c r="K25" i="1" s="1"/>
  <c r="H26" i="1"/>
  <c r="I26" i="1" s="1"/>
  <c r="K26" i="1" s="1"/>
  <c r="H27" i="1"/>
  <c r="I27" i="1" s="1"/>
  <c r="K27" i="1" s="1"/>
  <c r="H28" i="1"/>
  <c r="I28" i="1" s="1"/>
  <c r="K28" i="1" s="1"/>
  <c r="H29" i="1"/>
  <c r="I29" i="1" s="1"/>
  <c r="K29" i="1" s="1"/>
  <c r="H30" i="1"/>
  <c r="I30" i="1" s="1"/>
  <c r="K30" i="1" s="1"/>
  <c r="H31" i="1"/>
  <c r="I31" i="1" s="1"/>
  <c r="K31" i="1" s="1"/>
  <c r="H32" i="1"/>
  <c r="I32" i="1" s="1"/>
  <c r="K32" i="1" s="1"/>
  <c r="H33" i="1"/>
  <c r="I33" i="1" s="1"/>
  <c r="K33" i="1" s="1"/>
  <c r="K36" i="1"/>
  <c r="I37" i="1"/>
  <c r="K37" i="1" s="1"/>
  <c r="I38" i="1"/>
  <c r="K38" i="1" s="1"/>
  <c r="I8" i="1"/>
  <c r="K8" i="1" s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8" i="1"/>
  <c r="N8" i="1" s="1"/>
  <c r="T8" i="1" l="1"/>
  <c r="U8" i="1"/>
  <c r="N38" i="1"/>
  <c r="O38" i="1"/>
  <c r="P38" i="1"/>
  <c r="Q38" i="1"/>
  <c r="R38" i="1"/>
  <c r="S38" i="1"/>
  <c r="T38" i="1"/>
  <c r="U38" i="1"/>
  <c r="N37" i="1"/>
  <c r="O37" i="1"/>
  <c r="P37" i="1"/>
  <c r="Q37" i="1"/>
  <c r="R37" i="1"/>
  <c r="S37" i="1"/>
  <c r="T37" i="1"/>
  <c r="U37" i="1"/>
  <c r="N36" i="1"/>
  <c r="O36" i="1"/>
  <c r="P36" i="1"/>
  <c r="Q36" i="1"/>
  <c r="R36" i="1"/>
  <c r="S36" i="1"/>
  <c r="T36" i="1"/>
  <c r="U36" i="1"/>
  <c r="N35" i="1"/>
  <c r="O35" i="1"/>
  <c r="P35" i="1"/>
  <c r="Q35" i="1"/>
  <c r="R35" i="1"/>
  <c r="S35" i="1"/>
  <c r="T35" i="1"/>
  <c r="U35" i="1"/>
  <c r="N34" i="1"/>
  <c r="O34" i="1"/>
  <c r="P34" i="1"/>
  <c r="Q34" i="1"/>
  <c r="R34" i="1"/>
  <c r="S34" i="1"/>
  <c r="T34" i="1"/>
  <c r="U34" i="1"/>
  <c r="N33" i="1"/>
  <c r="O33" i="1"/>
  <c r="P33" i="1"/>
  <c r="Q33" i="1"/>
  <c r="R33" i="1"/>
  <c r="S33" i="1"/>
  <c r="T33" i="1"/>
  <c r="U33" i="1"/>
  <c r="N32" i="1"/>
  <c r="O32" i="1"/>
  <c r="P32" i="1"/>
  <c r="Q32" i="1"/>
  <c r="R32" i="1"/>
  <c r="S32" i="1"/>
  <c r="T32" i="1"/>
  <c r="U32" i="1"/>
  <c r="N31" i="1"/>
  <c r="O31" i="1"/>
  <c r="P31" i="1"/>
  <c r="Q31" i="1"/>
  <c r="R31" i="1"/>
  <c r="S31" i="1"/>
  <c r="T31" i="1"/>
  <c r="U31" i="1"/>
  <c r="N30" i="1"/>
  <c r="O30" i="1"/>
  <c r="P30" i="1"/>
  <c r="Q30" i="1"/>
  <c r="R30" i="1"/>
  <c r="S30" i="1"/>
  <c r="T30" i="1"/>
  <c r="U30" i="1"/>
  <c r="N29" i="1"/>
  <c r="O29" i="1"/>
  <c r="P29" i="1"/>
  <c r="Q29" i="1"/>
  <c r="R29" i="1"/>
  <c r="S29" i="1"/>
  <c r="T29" i="1"/>
  <c r="U29" i="1"/>
  <c r="N28" i="1"/>
  <c r="O28" i="1"/>
  <c r="P28" i="1"/>
  <c r="Q28" i="1"/>
  <c r="R28" i="1"/>
  <c r="S28" i="1"/>
  <c r="T28" i="1"/>
  <c r="U28" i="1"/>
  <c r="N27" i="1"/>
  <c r="O27" i="1"/>
  <c r="P27" i="1"/>
  <c r="Q27" i="1"/>
  <c r="R27" i="1"/>
  <c r="S27" i="1"/>
  <c r="T27" i="1"/>
  <c r="U27" i="1"/>
  <c r="N26" i="1"/>
  <c r="O26" i="1"/>
  <c r="P26" i="1"/>
  <c r="Q26" i="1"/>
  <c r="R26" i="1"/>
  <c r="S26" i="1"/>
  <c r="T26" i="1"/>
  <c r="U26" i="1"/>
  <c r="N25" i="1"/>
  <c r="O25" i="1"/>
  <c r="P25" i="1"/>
  <c r="Q25" i="1"/>
  <c r="R25" i="1"/>
  <c r="S25" i="1"/>
  <c r="T25" i="1"/>
  <c r="U25" i="1"/>
  <c r="N24" i="1"/>
  <c r="O24" i="1"/>
  <c r="P24" i="1"/>
  <c r="Q24" i="1"/>
  <c r="R24" i="1"/>
  <c r="S24" i="1"/>
  <c r="T24" i="1"/>
  <c r="U24" i="1"/>
  <c r="N23" i="1"/>
  <c r="O23" i="1"/>
  <c r="P23" i="1"/>
  <c r="Q23" i="1"/>
  <c r="R23" i="1"/>
  <c r="S23" i="1"/>
  <c r="T23" i="1"/>
  <c r="U23" i="1"/>
  <c r="N22" i="1"/>
  <c r="O22" i="1"/>
  <c r="P22" i="1"/>
  <c r="Q22" i="1"/>
  <c r="R22" i="1"/>
  <c r="S22" i="1"/>
  <c r="T22" i="1"/>
  <c r="U22" i="1"/>
  <c r="N21" i="1"/>
  <c r="O21" i="1"/>
  <c r="P21" i="1"/>
  <c r="Q21" i="1"/>
  <c r="R21" i="1"/>
  <c r="S21" i="1"/>
  <c r="T21" i="1"/>
  <c r="U21" i="1"/>
  <c r="N20" i="1"/>
  <c r="O20" i="1"/>
  <c r="P20" i="1"/>
  <c r="Q20" i="1"/>
  <c r="R20" i="1"/>
  <c r="S20" i="1"/>
  <c r="T20" i="1"/>
  <c r="U20" i="1"/>
  <c r="N19" i="1"/>
  <c r="O19" i="1"/>
  <c r="P19" i="1"/>
  <c r="Q19" i="1"/>
  <c r="R19" i="1"/>
  <c r="S19" i="1"/>
  <c r="T19" i="1"/>
  <c r="U19" i="1"/>
  <c r="N18" i="1"/>
  <c r="O18" i="1"/>
  <c r="P18" i="1"/>
  <c r="Q18" i="1"/>
  <c r="R18" i="1"/>
  <c r="S18" i="1"/>
  <c r="T18" i="1"/>
  <c r="U18" i="1"/>
  <c r="N17" i="1"/>
  <c r="O17" i="1"/>
  <c r="P17" i="1"/>
  <c r="Q17" i="1"/>
  <c r="R17" i="1"/>
  <c r="S17" i="1"/>
  <c r="T17" i="1"/>
  <c r="U17" i="1"/>
  <c r="N16" i="1"/>
  <c r="O16" i="1"/>
  <c r="P16" i="1"/>
  <c r="Q16" i="1"/>
  <c r="R16" i="1"/>
  <c r="S16" i="1"/>
  <c r="T16" i="1"/>
  <c r="U16" i="1"/>
  <c r="N15" i="1"/>
  <c r="O15" i="1"/>
  <c r="P15" i="1"/>
  <c r="Q15" i="1"/>
  <c r="R15" i="1"/>
  <c r="S15" i="1"/>
  <c r="T15" i="1"/>
  <c r="U15" i="1"/>
  <c r="N14" i="1"/>
  <c r="O14" i="1"/>
  <c r="P14" i="1"/>
  <c r="Q14" i="1"/>
  <c r="R14" i="1"/>
  <c r="S14" i="1"/>
  <c r="T14" i="1"/>
  <c r="U14" i="1"/>
  <c r="N13" i="1"/>
  <c r="O13" i="1"/>
  <c r="P13" i="1"/>
  <c r="Q13" i="1"/>
  <c r="R13" i="1"/>
  <c r="S13" i="1"/>
  <c r="T13" i="1"/>
  <c r="U13" i="1"/>
  <c r="N12" i="1"/>
  <c r="O12" i="1"/>
  <c r="P12" i="1"/>
  <c r="Q12" i="1"/>
  <c r="R12" i="1"/>
  <c r="S12" i="1"/>
  <c r="T12" i="1"/>
  <c r="U12" i="1"/>
  <c r="N11" i="1"/>
  <c r="O11" i="1"/>
  <c r="P11" i="1"/>
  <c r="Q11" i="1"/>
  <c r="R11" i="1"/>
  <c r="S11" i="1"/>
  <c r="T11" i="1"/>
  <c r="U11" i="1"/>
  <c r="N10" i="1"/>
  <c r="O10" i="1"/>
  <c r="P10" i="1"/>
  <c r="Q10" i="1"/>
  <c r="R10" i="1"/>
  <c r="S10" i="1"/>
  <c r="T10" i="1"/>
  <c r="U10" i="1"/>
  <c r="N9" i="1"/>
  <c r="O9" i="1"/>
  <c r="P9" i="1"/>
  <c r="Q9" i="1"/>
  <c r="R9" i="1"/>
  <c r="S9" i="1"/>
  <c r="T9" i="1"/>
  <c r="U9" i="1"/>
  <c r="O8" i="1"/>
  <c r="C8" i="3" s="1"/>
  <c r="P8" i="1"/>
  <c r="D8" i="3" s="1"/>
  <c r="Q8" i="1"/>
  <c r="R8" i="1"/>
  <c r="F8" i="3" s="1"/>
  <c r="S8" i="1"/>
  <c r="G8" i="3" s="1"/>
  <c r="B8" i="3"/>
  <c r="C41" i="3"/>
  <c r="D41" i="3"/>
  <c r="F41" i="3"/>
  <c r="G41" i="3"/>
  <c r="C40" i="3"/>
  <c r="D40" i="3"/>
  <c r="F40" i="3"/>
  <c r="G40" i="3"/>
  <c r="C39" i="3"/>
  <c r="D39" i="3"/>
  <c r="F39" i="3"/>
  <c r="G39" i="3"/>
  <c r="C38" i="3"/>
  <c r="D38" i="3"/>
  <c r="F38" i="3"/>
  <c r="G38" i="3"/>
  <c r="C37" i="3"/>
  <c r="D37" i="3"/>
  <c r="F37" i="3"/>
  <c r="G37" i="3"/>
  <c r="C36" i="3"/>
  <c r="D36" i="3"/>
  <c r="F36" i="3"/>
  <c r="G36" i="3"/>
  <c r="C35" i="3"/>
  <c r="D35" i="3"/>
  <c r="F35" i="3"/>
  <c r="G35" i="3"/>
  <c r="C34" i="3"/>
  <c r="D34" i="3"/>
  <c r="F34" i="3"/>
  <c r="G34" i="3"/>
  <c r="C33" i="3"/>
  <c r="D33" i="3"/>
  <c r="F33" i="3"/>
  <c r="G33" i="3"/>
  <c r="C32" i="3"/>
  <c r="D32" i="3"/>
  <c r="F32" i="3"/>
  <c r="G32" i="3"/>
  <c r="C31" i="3"/>
  <c r="D31" i="3"/>
  <c r="F31" i="3"/>
  <c r="G31" i="3"/>
  <c r="C30" i="3"/>
  <c r="D30" i="3"/>
  <c r="F30" i="3"/>
  <c r="G30" i="3"/>
  <c r="C29" i="3"/>
  <c r="D29" i="3"/>
  <c r="F29" i="3"/>
  <c r="G29" i="3"/>
  <c r="C28" i="3"/>
  <c r="D28" i="3"/>
  <c r="F28" i="3"/>
  <c r="G28" i="3"/>
  <c r="C27" i="3"/>
  <c r="D27" i="3"/>
  <c r="F27" i="3"/>
  <c r="G27" i="3"/>
  <c r="C26" i="3"/>
  <c r="D26" i="3"/>
  <c r="F26" i="3"/>
  <c r="G26" i="3"/>
  <c r="C25" i="3"/>
  <c r="D25" i="3"/>
  <c r="F25" i="3"/>
  <c r="G25" i="3"/>
  <c r="C24" i="3"/>
  <c r="D24" i="3"/>
  <c r="F24" i="3"/>
  <c r="G24" i="3"/>
  <c r="C23" i="3"/>
  <c r="D23" i="3"/>
  <c r="E23" i="3"/>
  <c r="F23" i="3"/>
  <c r="G23" i="3"/>
  <c r="C19" i="3"/>
  <c r="D19" i="3"/>
  <c r="F19" i="3"/>
  <c r="G19" i="3"/>
  <c r="B19" i="3"/>
  <c r="C18" i="3"/>
  <c r="D18" i="3"/>
  <c r="F18" i="3"/>
  <c r="G18" i="3"/>
  <c r="B18" i="3"/>
  <c r="C17" i="3"/>
  <c r="D17" i="3"/>
  <c r="F17" i="3"/>
  <c r="G17" i="3"/>
  <c r="B17" i="3"/>
  <c r="C16" i="3"/>
  <c r="D16" i="3"/>
  <c r="F16" i="3"/>
  <c r="G16" i="3"/>
  <c r="B16" i="3"/>
  <c r="C15" i="3"/>
  <c r="D15" i="3"/>
  <c r="F15" i="3"/>
  <c r="G15" i="3"/>
  <c r="B15" i="3"/>
  <c r="C14" i="3"/>
  <c r="D14" i="3"/>
  <c r="F14" i="3"/>
  <c r="G14" i="3"/>
  <c r="B14" i="3"/>
  <c r="C13" i="3"/>
  <c r="D13" i="3"/>
  <c r="F13" i="3"/>
  <c r="G13" i="3"/>
  <c r="B13" i="3"/>
  <c r="C12" i="3"/>
  <c r="D12" i="3"/>
  <c r="F12" i="3"/>
  <c r="G12" i="3"/>
  <c r="B12" i="3"/>
  <c r="C11" i="3"/>
  <c r="D11" i="3"/>
  <c r="F11" i="3"/>
  <c r="G11" i="3"/>
  <c r="B11" i="3"/>
  <c r="C10" i="3"/>
  <c r="D10" i="3"/>
  <c r="F10" i="3"/>
  <c r="G10" i="3"/>
  <c r="B10" i="3"/>
  <c r="C9" i="3"/>
  <c r="D9" i="3"/>
  <c r="F9" i="3"/>
  <c r="G9" i="3"/>
  <c r="B9" i="3"/>
  <c r="B24" i="3" l="1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3" i="3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E9" i="3"/>
  <c r="E10" i="3"/>
  <c r="E11" i="3"/>
  <c r="E12" i="3"/>
  <c r="E13" i="3"/>
  <c r="E14" i="3"/>
  <c r="E15" i="3"/>
  <c r="E16" i="3"/>
  <c r="E17" i="3"/>
  <c r="E18" i="3"/>
  <c r="E19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8" i="3"/>
  <c r="I8" i="3" l="1"/>
  <c r="H8" i="3"/>
  <c r="H41" i="3"/>
  <c r="I41" i="3"/>
  <c r="H40" i="3"/>
  <c r="I40" i="3"/>
  <c r="H39" i="3"/>
  <c r="I39" i="3"/>
  <c r="H38" i="3"/>
  <c r="I38" i="3"/>
  <c r="H37" i="3"/>
  <c r="I37" i="3"/>
  <c r="H36" i="3"/>
  <c r="I36" i="3"/>
  <c r="H35" i="3"/>
  <c r="I35" i="3"/>
  <c r="H34" i="3"/>
  <c r="I34" i="3"/>
  <c r="H33" i="3"/>
  <c r="I33" i="3"/>
  <c r="H32" i="3"/>
  <c r="I32" i="3"/>
  <c r="H31" i="3"/>
  <c r="I31" i="3"/>
  <c r="H30" i="3"/>
  <c r="I30" i="3"/>
  <c r="H29" i="3"/>
  <c r="I29" i="3"/>
  <c r="H28" i="3"/>
  <c r="I28" i="3"/>
  <c r="H27" i="3"/>
  <c r="I27" i="3"/>
  <c r="H26" i="3"/>
  <c r="I26" i="3"/>
  <c r="H25" i="3"/>
  <c r="I25" i="3"/>
  <c r="H24" i="3"/>
  <c r="I24" i="3"/>
  <c r="H23" i="3"/>
  <c r="I23" i="3"/>
  <c r="H19" i="3"/>
  <c r="I19" i="3"/>
  <c r="H18" i="3"/>
  <c r="I18" i="3"/>
  <c r="H17" i="3"/>
  <c r="I17" i="3"/>
  <c r="H16" i="3"/>
  <c r="I16" i="3"/>
  <c r="H15" i="3"/>
  <c r="I15" i="3"/>
  <c r="H14" i="3"/>
  <c r="I14" i="3"/>
  <c r="H13" i="3"/>
  <c r="I13" i="3"/>
  <c r="H12" i="3"/>
  <c r="I12" i="3"/>
  <c r="H11" i="3"/>
  <c r="I11" i="3"/>
  <c r="H10" i="3"/>
  <c r="I10" i="3"/>
  <c r="H9" i="3"/>
  <c r="I9" i="3"/>
  <c r="J19" i="3" l="1"/>
  <c r="I3" i="3" s="1"/>
  <c r="J18" i="3"/>
  <c r="J17" i="3"/>
  <c r="J16" i="3"/>
  <c r="J15" i="3"/>
  <c r="J14" i="3"/>
  <c r="J13" i="3"/>
  <c r="J12" i="3"/>
  <c r="J11" i="3"/>
  <c r="J10" i="3"/>
  <c r="J9" i="3"/>
  <c r="J8" i="3"/>
</calcChain>
</file>

<file path=xl/sharedStrings.xml><?xml version="1.0" encoding="utf-8"?>
<sst xmlns="http://schemas.openxmlformats.org/spreadsheetml/2006/main" count="77" uniqueCount="45">
  <si>
    <t>(X) Automobilsport</t>
  </si>
  <si>
    <t>( ) Motorradsport</t>
  </si>
  <si>
    <t>Bitte nur die besten Ergebnisse eintragen und belegen !</t>
  </si>
  <si>
    <t>Nr.</t>
  </si>
  <si>
    <t>Datum</t>
  </si>
  <si>
    <t>Name der Veranstaltung/Disziplin</t>
  </si>
  <si>
    <t>Platz/Starter</t>
  </si>
  <si>
    <t>Klasse</t>
  </si>
  <si>
    <t>Faktor</t>
  </si>
  <si>
    <t>ohne
Faktor</t>
  </si>
  <si>
    <t>mit 
Faktor</t>
  </si>
  <si>
    <t>Summe
Punkte</t>
  </si>
  <si>
    <t>Ich bestätige, dass mir die Ergebnislisten der o.a. Veranstaltungen vorliegen und die o.a. Platz-</t>
  </si>
  <si>
    <t>ierungen mit den Ergebnislisten übereinstimmen.</t>
  </si>
  <si>
    <t>Name:</t>
  </si>
  <si>
    <t xml:space="preserve">TCR Clubmeisterschaft </t>
  </si>
  <si>
    <t>Mit Faktor sortiert</t>
  </si>
  <si>
    <t>Ergänzungsspalte</t>
  </si>
  <si>
    <t>Summe</t>
  </si>
  <si>
    <t>Ich bestätige, dass mir die Ergebnislisten der o.a. Veranstaltungen vorliegen und 
die o.a. Platzierungen mit den Ergebnislisten übereinstimmen.</t>
  </si>
  <si>
    <t>Gesamtpunkte</t>
  </si>
  <si>
    <t>Faktor 1,0</t>
  </si>
  <si>
    <t>Anzahl der Starter in der Klasse</t>
  </si>
  <si>
    <t>Platzierung in der Klasse</t>
  </si>
  <si>
    <t>Eigene ausgerichtete Veranstaltungen</t>
  </si>
  <si>
    <t>Starter in 
eigener Klasse</t>
  </si>
  <si>
    <t>V</t>
  </si>
  <si>
    <t>VP ohne Faktor</t>
  </si>
  <si>
    <t>VP mit Faktor</t>
  </si>
  <si>
    <t>Jahr:</t>
  </si>
  <si>
    <t>Bitte trag zunächst Euren Namen und das Jahr ein.</t>
  </si>
  <si>
    <t>Die Veranstaltungen können in beliebiger Reihenfolge eingetragen werden.</t>
  </si>
  <si>
    <t>Solltet Ihr eine clubinterne Fahrt ausgerichtet haben, bekommt Ihr dafür Veranstalterpunkte.</t>
  </si>
  <si>
    <t>Vorbemerkung:</t>
  </si>
  <si>
    <t>Sie werden am Ende automatisch in der richtigen Reihenfolge sortiert.</t>
  </si>
  <si>
    <t>In das Feld "Starter der eigenen Klasse" soll die Anzahl der Teilnehmer eingetragen werden,</t>
  </si>
  <si>
    <t>Veranstaltung teilgenommen hättet.</t>
  </si>
  <si>
    <t xml:space="preserve">die in der Klasse gestartet sind, in der Ihr gestartet wärt, wenn Ihr als Teilnehmer an der </t>
  </si>
  <si>
    <t>Clubmeisterschaft Touringclub Remscheid</t>
  </si>
  <si>
    <t>Bitte beachtet, dass bis auf die Eingabe alle Felder schreibgeschützt sind, damit alle Formeln ohne Probleme funktionieren.</t>
  </si>
  <si>
    <t>Für die Veranstalterpunkte sind die letzten drei Zeilen in der Eingabe vorgesehen.</t>
  </si>
  <si>
    <t xml:space="preserve">automatisch Eure erreichte Punktzahl ausgwertet. </t>
  </si>
  <si>
    <t>Ihr könnt diese Tabelle drucken bzw. per Mail an den Sportleiter senden.</t>
  </si>
  <si>
    <r>
      <t>Bitte füllt die gelb hinterlegten Felder in der 2. Tabelle (</t>
    </r>
    <r>
      <rPr>
        <sz val="14"/>
        <color rgb="FFFF0000"/>
        <rFont val="Arial"/>
        <family val="2"/>
      </rPr>
      <t>Eingabe</t>
    </r>
    <r>
      <rPr>
        <sz val="14"/>
        <rFont val="Arial"/>
        <family val="2"/>
      </rPr>
      <t>) aus.</t>
    </r>
  </si>
  <si>
    <r>
      <t xml:space="preserve">Nachdem Ihr alle Eure Veranstaltungen eingetragen habt, ist in der </t>
    </r>
    <r>
      <rPr>
        <sz val="14"/>
        <color rgb="FF00B050"/>
        <rFont val="Arial"/>
        <family val="2"/>
      </rPr>
      <t>Drucktabelle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</si>
</sst>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16" x14ac:knownFonts="1">
    <font>
      <sz val="10"/>
      <name val="Arial"/>
    </font>
    <font>
      <sz val="16"/>
      <name val="Arial"/>
      <family val="2"/>
    </font>
    <font>
      <sz val="14"/>
      <name val="Franklin Gothic Demi Cond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u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4"/>
      <color rgb="FFFF0000"/>
      <name val="Arial"/>
      <family val="2"/>
    </font>
    <font>
      <sz val="14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7" xfId="0" applyFont="1" applyBorder="1"/>
    <xf numFmtId="0" fontId="3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7" xfId="0" applyFont="1" applyBorder="1"/>
    <xf numFmtId="0" fontId="7" fillId="0" borderId="0" xfId="0" applyFont="1"/>
    <xf numFmtId="0" fontId="5" fillId="0" borderId="0" xfId="0" applyFont="1"/>
    <xf numFmtId="0" fontId="0" fillId="0" borderId="23" xfId="0" applyBorder="1"/>
    <xf numFmtId="2" fontId="0" fillId="0" borderId="0" xfId="0" applyNumberFormat="1"/>
    <xf numFmtId="1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0" fillId="2" borderId="0" xfId="0" applyFill="1"/>
    <xf numFmtId="0" fontId="11" fillId="2" borderId="0" xfId="0" applyFont="1" applyFill="1" applyAlignment="1">
      <alignment horizontal="right" vertical="center"/>
    </xf>
    <xf numFmtId="0" fontId="8" fillId="2" borderId="0" xfId="0" applyFont="1" applyFill="1"/>
    <xf numFmtId="0" fontId="11" fillId="2" borderId="0" xfId="0" applyFont="1" applyFill="1" applyAlignment="1">
      <alignment vertical="center" wrapText="1"/>
    </xf>
    <xf numFmtId="0" fontId="5" fillId="2" borderId="0" xfId="0" applyFont="1" applyFill="1"/>
    <xf numFmtId="14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</cellXfs>
  <cellStyles count="1">
    <cellStyle name="Standard" xfId="0" builtinId="0"/>
  </cellStyles>
  <dxfs count="8">
    <dxf>
      <fill>
        <patternFill>
          <bgColor rgb="FFFFFF99"/>
        </patternFill>
      </fill>
    </dxf>
    <dxf>
      <fill>
        <patternFill>
          <bgColor rgb="FF808080"/>
        </patternFill>
      </fill>
    </dxf>
    <dxf>
      <font>
        <color theme="0"/>
      </font>
      <fill>
        <patternFill patternType="solid">
          <fgColor auto="1"/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8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F6B3-0969-4836-AA89-F0C3E8CFF704}">
  <sheetPr>
    <tabColor theme="4"/>
    <pageSetUpPr fitToPage="1"/>
  </sheetPr>
  <dimension ref="A1:P83"/>
  <sheetViews>
    <sheetView showGridLines="0" showRowColHeaders="0" tabSelected="1" zoomScale="115" zoomScaleNormal="115" zoomScaleSheetLayoutView="115" workbookViewId="0">
      <selection activeCell="B4" sqref="B4"/>
    </sheetView>
  </sheetViews>
  <sheetFormatPr baseColWidth="10" defaultRowHeight="12.75" x14ac:dyDescent="0.2"/>
  <cols>
    <col min="2" max="2" width="16" customWidth="1"/>
    <col min="9" max="9" width="16.140625" customWidth="1"/>
  </cols>
  <sheetData>
    <row r="1" spans="1:16" ht="23.25" x14ac:dyDescent="0.35">
      <c r="A1" s="75" t="s">
        <v>38</v>
      </c>
      <c r="B1" s="75"/>
      <c r="C1" s="75"/>
      <c r="D1" s="75"/>
      <c r="E1" s="75"/>
      <c r="F1" s="75"/>
      <c r="G1" s="75"/>
      <c r="H1" s="75"/>
      <c r="I1" s="75"/>
      <c r="J1" s="65"/>
      <c r="K1" s="65"/>
      <c r="L1" s="65"/>
      <c r="M1" s="65"/>
      <c r="N1" s="65"/>
      <c r="O1" s="65"/>
      <c r="P1" s="65"/>
    </row>
    <row r="2" spans="1:16" ht="28.5" customHeight="1" x14ac:dyDescent="0.25">
      <c r="A2" s="63" t="s">
        <v>30</v>
      </c>
      <c r="B2" s="64"/>
      <c r="C2" s="64"/>
      <c r="D2" s="64"/>
      <c r="E2" s="64"/>
      <c r="F2" s="64"/>
      <c r="G2" s="64"/>
      <c r="H2" s="65"/>
      <c r="I2" s="65"/>
      <c r="J2" s="65"/>
      <c r="K2" s="65"/>
      <c r="L2" s="65"/>
      <c r="M2" s="65"/>
      <c r="N2" s="65"/>
      <c r="O2" s="65"/>
      <c r="P2" s="65"/>
    </row>
    <row r="3" spans="1:16" ht="18" x14ac:dyDescent="0.25">
      <c r="A3" s="64"/>
      <c r="B3" s="64"/>
      <c r="C3" s="64"/>
      <c r="D3" s="64"/>
      <c r="E3" s="64"/>
      <c r="F3" s="64"/>
      <c r="G3" s="64"/>
      <c r="H3" s="65"/>
      <c r="I3" s="65"/>
      <c r="J3" s="65"/>
      <c r="K3" s="65"/>
      <c r="L3" s="65"/>
      <c r="M3" s="65"/>
      <c r="N3" s="65"/>
      <c r="O3" s="65"/>
      <c r="P3" s="65"/>
    </row>
    <row r="4" spans="1:16" ht="30.75" customHeight="1" x14ac:dyDescent="0.25">
      <c r="A4" s="66" t="s">
        <v>14</v>
      </c>
      <c r="B4" s="74"/>
      <c r="C4" s="64"/>
      <c r="D4" s="64"/>
      <c r="E4" s="64"/>
      <c r="F4" s="64"/>
      <c r="G4" s="64"/>
      <c r="H4" s="65"/>
      <c r="I4" s="65"/>
      <c r="J4" s="65"/>
      <c r="K4" s="65"/>
      <c r="L4" s="65"/>
      <c r="M4" s="65"/>
      <c r="N4" s="65"/>
      <c r="O4" s="65"/>
      <c r="P4" s="65"/>
    </row>
    <row r="5" spans="1:16" ht="34.5" customHeight="1" x14ac:dyDescent="0.25">
      <c r="A5" s="66" t="s">
        <v>29</v>
      </c>
      <c r="B5" s="74"/>
      <c r="C5" s="64"/>
      <c r="D5" s="64"/>
      <c r="E5" s="64"/>
      <c r="F5" s="64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spans="1:16" ht="18" x14ac:dyDescent="0.25">
      <c r="A6" s="64"/>
      <c r="B6" s="64"/>
      <c r="C6" s="64"/>
      <c r="D6" s="64"/>
      <c r="E6" s="64"/>
      <c r="F6" s="64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spans="1:16" ht="18" x14ac:dyDescent="0.25">
      <c r="A7" s="67" t="s">
        <v>33</v>
      </c>
      <c r="B7" s="64"/>
      <c r="C7" s="64"/>
      <c r="D7" s="64"/>
      <c r="E7" s="64"/>
      <c r="F7" s="64"/>
      <c r="G7" s="64"/>
      <c r="H7" s="65"/>
      <c r="I7" s="65"/>
      <c r="J7" s="65"/>
      <c r="K7" s="65"/>
      <c r="L7" s="65"/>
      <c r="M7" s="65"/>
      <c r="N7" s="65"/>
      <c r="O7" s="65"/>
      <c r="P7" s="65"/>
    </row>
    <row r="8" spans="1:16" ht="18" x14ac:dyDescent="0.25">
      <c r="A8" s="64" t="s">
        <v>43</v>
      </c>
      <c r="B8" s="64"/>
      <c r="C8" s="64"/>
      <c r="D8" s="64"/>
      <c r="E8" s="64"/>
      <c r="F8" s="64"/>
      <c r="G8" s="64"/>
      <c r="H8" s="65"/>
      <c r="I8" s="65"/>
      <c r="J8" s="65"/>
      <c r="K8" s="65"/>
      <c r="L8" s="65"/>
      <c r="M8" s="65"/>
      <c r="N8" s="65"/>
      <c r="O8" s="65"/>
      <c r="P8" s="65"/>
    </row>
    <row r="9" spans="1:16" ht="18" x14ac:dyDescent="0.25">
      <c r="A9" s="64" t="s">
        <v>31</v>
      </c>
      <c r="B9" s="64"/>
      <c r="C9" s="64"/>
      <c r="D9" s="64"/>
      <c r="E9" s="64"/>
      <c r="F9" s="64"/>
      <c r="G9" s="64"/>
      <c r="H9" s="65"/>
      <c r="I9" s="65"/>
      <c r="J9" s="65"/>
      <c r="K9" s="65"/>
      <c r="L9" s="65"/>
      <c r="M9" s="65"/>
      <c r="N9" s="65"/>
      <c r="O9" s="65"/>
      <c r="P9" s="65"/>
    </row>
    <row r="10" spans="1:16" ht="18" x14ac:dyDescent="0.25">
      <c r="A10" s="64" t="s">
        <v>34</v>
      </c>
      <c r="B10" s="64"/>
      <c r="C10" s="64"/>
      <c r="D10" s="64"/>
      <c r="E10" s="64"/>
      <c r="F10" s="64"/>
      <c r="G10" s="64"/>
      <c r="H10" s="65"/>
      <c r="I10" s="65"/>
      <c r="J10" s="65"/>
      <c r="K10" s="65"/>
      <c r="L10" s="65"/>
      <c r="M10" s="65"/>
      <c r="N10" s="65"/>
      <c r="O10" s="65"/>
      <c r="P10" s="65"/>
    </row>
    <row r="11" spans="1:16" ht="30" customHeight="1" x14ac:dyDescent="0.25">
      <c r="A11" s="64" t="s">
        <v>32</v>
      </c>
      <c r="B11" s="64"/>
      <c r="C11" s="64"/>
      <c r="D11" s="64"/>
      <c r="E11" s="64"/>
      <c r="F11" s="64"/>
      <c r="G11" s="64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8" x14ac:dyDescent="0.25">
      <c r="A12" s="64" t="s">
        <v>40</v>
      </c>
      <c r="B12" s="64"/>
      <c r="C12" s="64"/>
      <c r="D12" s="64"/>
      <c r="E12" s="64"/>
      <c r="F12" s="64"/>
      <c r="G12" s="64"/>
      <c r="H12" s="65"/>
      <c r="I12" s="65"/>
      <c r="J12" s="65"/>
      <c r="K12" s="65"/>
      <c r="L12" s="65"/>
      <c r="M12" s="65"/>
      <c r="N12" s="65"/>
      <c r="O12" s="65"/>
      <c r="P12" s="65"/>
    </row>
    <row r="13" spans="1:16" ht="18" x14ac:dyDescent="0.25">
      <c r="A13" s="64" t="s">
        <v>35</v>
      </c>
      <c r="B13" s="64"/>
      <c r="C13" s="64"/>
      <c r="D13" s="64"/>
      <c r="E13" s="64"/>
      <c r="F13" s="64"/>
      <c r="G13" s="64"/>
      <c r="H13" s="65"/>
      <c r="I13" s="65"/>
      <c r="J13" s="65"/>
      <c r="K13" s="65"/>
      <c r="L13" s="65"/>
      <c r="M13" s="65"/>
      <c r="N13" s="65"/>
      <c r="O13" s="65"/>
      <c r="P13" s="65"/>
    </row>
    <row r="14" spans="1:16" ht="18" x14ac:dyDescent="0.25">
      <c r="A14" s="64" t="s">
        <v>37</v>
      </c>
      <c r="B14" s="64"/>
      <c r="C14" s="64"/>
      <c r="D14" s="64"/>
      <c r="E14" s="64"/>
      <c r="F14" s="64"/>
      <c r="G14" s="64"/>
      <c r="H14" s="65"/>
      <c r="I14" s="65"/>
      <c r="J14" s="65"/>
      <c r="K14" s="65"/>
      <c r="L14" s="65"/>
      <c r="M14" s="65"/>
      <c r="N14" s="65"/>
      <c r="O14" s="65"/>
      <c r="P14" s="65"/>
    </row>
    <row r="15" spans="1:16" ht="18" x14ac:dyDescent="0.2">
      <c r="A15" s="63" t="s">
        <v>36</v>
      </c>
      <c r="B15" s="68"/>
      <c r="C15" s="68"/>
      <c r="D15" s="68"/>
      <c r="E15" s="68"/>
      <c r="F15" s="68"/>
      <c r="G15" s="68"/>
      <c r="H15" s="65"/>
      <c r="I15" s="65"/>
      <c r="J15" s="65"/>
      <c r="K15" s="65"/>
      <c r="L15" s="65"/>
      <c r="M15" s="65"/>
      <c r="N15" s="65"/>
      <c r="O15" s="65"/>
      <c r="P15" s="65"/>
    </row>
    <row r="16" spans="1:16" ht="18" x14ac:dyDescent="0.2">
      <c r="A16" s="68"/>
      <c r="B16" s="68"/>
      <c r="C16" s="68"/>
      <c r="D16" s="68"/>
      <c r="E16" s="68"/>
      <c r="F16" s="68"/>
      <c r="G16" s="68"/>
      <c r="H16" s="65"/>
      <c r="I16" s="65"/>
      <c r="J16" s="65"/>
      <c r="K16" s="65"/>
      <c r="L16" s="65"/>
      <c r="M16" s="65"/>
      <c r="N16" s="65"/>
      <c r="O16" s="65"/>
      <c r="P16" s="65"/>
    </row>
    <row r="17" spans="1:16" ht="18" x14ac:dyDescent="0.2">
      <c r="A17" s="63" t="s">
        <v>44</v>
      </c>
      <c r="B17" s="68"/>
      <c r="C17" s="68"/>
      <c r="D17" s="68"/>
      <c r="E17" s="68"/>
      <c r="F17" s="68"/>
      <c r="G17" s="68"/>
      <c r="H17" s="65"/>
      <c r="I17" s="65"/>
      <c r="J17" s="65"/>
      <c r="K17" s="65"/>
      <c r="L17" s="65"/>
      <c r="M17" s="65"/>
      <c r="N17" s="65"/>
      <c r="O17" s="65"/>
      <c r="P17" s="65"/>
    </row>
    <row r="18" spans="1:16" ht="18" x14ac:dyDescent="0.25">
      <c r="A18" s="64" t="s">
        <v>41</v>
      </c>
      <c r="B18" s="64"/>
      <c r="C18" s="64"/>
      <c r="D18" s="64"/>
      <c r="E18" s="64"/>
      <c r="F18" s="64"/>
      <c r="G18" s="64"/>
      <c r="H18" s="65"/>
      <c r="I18" s="65"/>
      <c r="J18" s="65"/>
      <c r="K18" s="65"/>
      <c r="L18" s="65"/>
      <c r="M18" s="65"/>
      <c r="N18" s="65"/>
      <c r="O18" s="65"/>
      <c r="P18" s="65"/>
    </row>
    <row r="19" spans="1:16" ht="18" x14ac:dyDescent="0.25">
      <c r="A19" s="64" t="s">
        <v>42</v>
      </c>
      <c r="B19" s="64"/>
      <c r="C19" s="64"/>
      <c r="D19" s="64"/>
      <c r="E19" s="64"/>
      <c r="F19" s="64"/>
      <c r="G19" s="64"/>
      <c r="H19" s="65"/>
      <c r="I19" s="65"/>
      <c r="J19" s="65"/>
      <c r="K19" s="65"/>
      <c r="L19" s="65"/>
      <c r="M19" s="65"/>
      <c r="N19" s="65"/>
      <c r="O19" s="65"/>
      <c r="P19" s="65"/>
    </row>
    <row r="20" spans="1:16" ht="18" x14ac:dyDescent="0.25">
      <c r="A20" s="64"/>
      <c r="B20" s="64"/>
      <c r="C20" s="64"/>
      <c r="D20" s="64"/>
      <c r="E20" s="64"/>
      <c r="F20" s="64"/>
      <c r="G20" s="64"/>
      <c r="H20" s="65"/>
      <c r="I20" s="65"/>
      <c r="J20" s="65"/>
      <c r="K20" s="65"/>
      <c r="L20" s="65"/>
      <c r="M20" s="65"/>
      <c r="N20" s="65"/>
      <c r="O20" s="65"/>
      <c r="P20" s="65"/>
    </row>
    <row r="21" spans="1:16" x14ac:dyDescent="0.2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1:16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1:16" x14ac:dyDescent="0.2">
      <c r="A23" s="69" t="s">
        <v>39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6" x14ac:dyDescent="0.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1:16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6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1:16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spans="1:16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1:16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1:16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1:16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6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6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 spans="1:16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spans="1:1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1:16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</row>
    <row r="51" spans="1:16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</row>
    <row r="52" spans="1:16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4" spans="1:16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1:16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</row>
    <row r="56" spans="1:16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x14ac:dyDescent="0.2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 x14ac:dyDescent="0.2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</row>
    <row r="66" spans="1:16" x14ac:dyDescent="0.2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 x14ac:dyDescent="0.2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</row>
    <row r="68" spans="1:16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69" spans="1:16" x14ac:dyDescent="0.2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</row>
    <row r="70" spans="1:16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</row>
    <row r="71" spans="1:16" x14ac:dyDescent="0.2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 x14ac:dyDescent="0.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</row>
    <row r="73" spans="1:16" x14ac:dyDescent="0.2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</row>
    <row r="74" spans="1:16" x14ac:dyDescent="0.2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</row>
    <row r="75" spans="1:16" x14ac:dyDescent="0.2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</row>
    <row r="76" spans="1:16" x14ac:dyDescent="0.2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</row>
    <row r="77" spans="1:16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</row>
    <row r="78" spans="1:16" x14ac:dyDescent="0.2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</row>
    <row r="79" spans="1:16" x14ac:dyDescent="0.2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6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</row>
    <row r="82" spans="1:16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</row>
    <row r="83" spans="1:16" x14ac:dyDescent="0.2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</row>
  </sheetData>
  <sheetProtection algorithmName="SHA-512" hashValue="xKfCE+iJZP56+LssLRjPLGyV8l3Z38NHtDYC/+Y6AX1+FXjufopK72o2mJFtZQcS70uxOGt2gzPeQk2O7+2OdA==" saltValue="q6dlhQahCuskO41QjJ2/5w==" spinCount="100000" sheet="1" objects="1" scenarios="1" selectLockedCells="1"/>
  <protectedRanges>
    <protectedRange sqref="B4:B5" name="Name_Jahr"/>
    <protectedRange sqref="B5" name="Bereich2"/>
  </protectedRanges>
  <mergeCells count="1">
    <mergeCell ref="A1:I1"/>
  </mergeCells>
  <conditionalFormatting sqref="B4:B5">
    <cfRule type="expression" dxfId="1" priority="1">
      <formula>IF(B4&lt;&gt;"",TRUE,FALSE)</formula>
    </cfRule>
    <cfRule type="expression" dxfId="0" priority="2">
      <formula>IF(B4="",TRUE,FALSE)</formula>
    </cfRule>
  </conditionalFormatting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D3A5-4420-4872-9430-19A04CC90DD6}">
  <sheetPr codeName="Tabelle1">
    <tabColor rgb="FFFF0000"/>
  </sheetPr>
  <dimension ref="A1:G188"/>
  <sheetViews>
    <sheetView showGridLines="0" showRowColHeaders="0" workbookViewId="0">
      <selection activeCell="B35" sqref="B35"/>
    </sheetView>
  </sheetViews>
  <sheetFormatPr baseColWidth="10" defaultRowHeight="12.75" x14ac:dyDescent="0.2"/>
  <cols>
    <col min="1" max="1" width="5.140625" customWidth="1"/>
    <col min="2" max="2" width="12.7109375" bestFit="1" customWidth="1"/>
    <col min="3" max="3" width="43.42578125" customWidth="1"/>
    <col min="4" max="5" width="6.7109375" customWidth="1"/>
    <col min="6" max="6" width="6.85546875" style="2" bestFit="1" customWidth="1"/>
    <col min="7" max="7" width="6.7109375" bestFit="1" customWidth="1"/>
    <col min="8" max="8" width="11.42578125" customWidth="1"/>
  </cols>
  <sheetData>
    <row r="1" spans="1:7" ht="19.5" x14ac:dyDescent="0.35">
      <c r="C1" s="1" t="s">
        <v>0</v>
      </c>
    </row>
    <row r="2" spans="1:7" ht="19.5" x14ac:dyDescent="0.35">
      <c r="C2" s="1" t="s">
        <v>1</v>
      </c>
      <c r="D2" t="s">
        <v>14</v>
      </c>
      <c r="E2" s="42" t="str">
        <f>IF('1. Einleitung'!B4="","",'1. Einleitung'!B4)</f>
        <v/>
      </c>
      <c r="F2" s="16"/>
      <c r="G2" s="15"/>
    </row>
    <row r="4" spans="1:7" ht="15" x14ac:dyDescent="0.2">
      <c r="A4" s="76"/>
      <c r="B4" s="76"/>
      <c r="C4" s="76"/>
      <c r="D4" s="76"/>
      <c r="E4" s="76"/>
      <c r="F4" s="76"/>
      <c r="G4" s="76"/>
    </row>
    <row r="6" spans="1:7" ht="27.95" customHeight="1" x14ac:dyDescent="0.2">
      <c r="A6" s="3" t="s">
        <v>3</v>
      </c>
      <c r="B6" s="3" t="s">
        <v>4</v>
      </c>
      <c r="C6" s="3" t="s">
        <v>5</v>
      </c>
      <c r="D6" s="77" t="s">
        <v>6</v>
      </c>
      <c r="E6" s="77"/>
      <c r="F6" s="3" t="s">
        <v>7</v>
      </c>
      <c r="G6" s="3" t="s">
        <v>8</v>
      </c>
    </row>
    <row r="7" spans="1:7" ht="27.95" customHeight="1" x14ac:dyDescent="0.2">
      <c r="A7" s="6">
        <v>1</v>
      </c>
      <c r="B7" s="70"/>
      <c r="C7" s="71"/>
      <c r="D7" s="72"/>
      <c r="E7" s="72"/>
      <c r="F7" s="71"/>
      <c r="G7" s="73"/>
    </row>
    <row r="8" spans="1:7" ht="27.95" customHeight="1" x14ac:dyDescent="0.2">
      <c r="A8" s="6">
        <v>2</v>
      </c>
      <c r="B8" s="70"/>
      <c r="C8" s="71"/>
      <c r="D8" s="72"/>
      <c r="E8" s="72"/>
      <c r="F8" s="71"/>
      <c r="G8" s="73"/>
    </row>
    <row r="9" spans="1:7" ht="27.95" customHeight="1" x14ac:dyDescent="0.2">
      <c r="A9" s="6">
        <v>3</v>
      </c>
      <c r="B9" s="70"/>
      <c r="C9" s="71"/>
      <c r="D9" s="72"/>
      <c r="E9" s="72"/>
      <c r="F9" s="71"/>
      <c r="G9" s="73"/>
    </row>
    <row r="10" spans="1:7" ht="27.95" customHeight="1" x14ac:dyDescent="0.2">
      <c r="A10" s="6">
        <v>4</v>
      </c>
      <c r="B10" s="70"/>
      <c r="C10" s="71"/>
      <c r="D10" s="72"/>
      <c r="E10" s="72"/>
      <c r="F10" s="71"/>
      <c r="G10" s="73"/>
    </row>
    <row r="11" spans="1:7" ht="27.95" customHeight="1" x14ac:dyDescent="0.2">
      <c r="A11" s="6">
        <v>5</v>
      </c>
      <c r="B11" s="70"/>
      <c r="C11" s="71"/>
      <c r="D11" s="72"/>
      <c r="E11" s="72"/>
      <c r="F11" s="71"/>
      <c r="G11" s="73"/>
    </row>
    <row r="12" spans="1:7" ht="27.95" customHeight="1" x14ac:dyDescent="0.2">
      <c r="A12" s="6">
        <v>6</v>
      </c>
      <c r="B12" s="70"/>
      <c r="C12" s="71"/>
      <c r="D12" s="72"/>
      <c r="E12" s="72"/>
      <c r="F12" s="71"/>
      <c r="G12" s="73"/>
    </row>
    <row r="13" spans="1:7" ht="27.95" customHeight="1" x14ac:dyDescent="0.2">
      <c r="A13" s="6">
        <v>7</v>
      </c>
      <c r="B13" s="70"/>
      <c r="C13" s="71"/>
      <c r="D13" s="72"/>
      <c r="E13" s="72"/>
      <c r="F13" s="71"/>
      <c r="G13" s="73"/>
    </row>
    <row r="14" spans="1:7" ht="27.95" customHeight="1" x14ac:dyDescent="0.2">
      <c r="A14" s="6">
        <v>8</v>
      </c>
      <c r="B14" s="70"/>
      <c r="C14" s="71"/>
      <c r="D14" s="72"/>
      <c r="E14" s="72"/>
      <c r="F14" s="71"/>
      <c r="G14" s="73"/>
    </row>
    <row r="15" spans="1:7" ht="27.95" customHeight="1" x14ac:dyDescent="0.2">
      <c r="A15" s="6">
        <v>9</v>
      </c>
      <c r="B15" s="70"/>
      <c r="C15" s="71"/>
      <c r="D15" s="72"/>
      <c r="E15" s="72"/>
      <c r="F15" s="71"/>
      <c r="G15" s="73"/>
    </row>
    <row r="16" spans="1:7" ht="27.95" customHeight="1" x14ac:dyDescent="0.2">
      <c r="A16" s="6">
        <v>10</v>
      </c>
      <c r="B16" s="70"/>
      <c r="C16" s="71"/>
      <c r="D16" s="72"/>
      <c r="E16" s="72"/>
      <c r="F16" s="71"/>
      <c r="G16" s="73"/>
    </row>
    <row r="17" spans="1:7" ht="27.95" customHeight="1" x14ac:dyDescent="0.2">
      <c r="A17" s="6">
        <v>11</v>
      </c>
      <c r="B17" s="70"/>
      <c r="C17" s="71"/>
      <c r="D17" s="72"/>
      <c r="E17" s="72"/>
      <c r="F17" s="71"/>
      <c r="G17" s="73"/>
    </row>
    <row r="18" spans="1:7" ht="27.95" customHeight="1" x14ac:dyDescent="0.2">
      <c r="A18" s="6">
        <v>12</v>
      </c>
      <c r="B18" s="70"/>
      <c r="C18" s="71"/>
      <c r="D18" s="72"/>
      <c r="E18" s="72"/>
      <c r="F18" s="71"/>
      <c r="G18" s="73"/>
    </row>
    <row r="19" spans="1:7" ht="27.95" customHeight="1" x14ac:dyDescent="0.2">
      <c r="A19" s="6">
        <v>13</v>
      </c>
      <c r="B19" s="70"/>
      <c r="C19" s="71"/>
      <c r="D19" s="72"/>
      <c r="E19" s="72"/>
      <c r="F19" s="71"/>
      <c r="G19" s="73"/>
    </row>
    <row r="20" spans="1:7" ht="27.95" customHeight="1" x14ac:dyDescent="0.2">
      <c r="A20" s="6">
        <v>14</v>
      </c>
      <c r="B20" s="70"/>
      <c r="C20" s="71"/>
      <c r="D20" s="72"/>
      <c r="E20" s="72"/>
      <c r="F20" s="71"/>
      <c r="G20" s="73"/>
    </row>
    <row r="21" spans="1:7" ht="27.95" customHeight="1" x14ac:dyDescent="0.2">
      <c r="A21" s="6">
        <v>15</v>
      </c>
      <c r="B21" s="70"/>
      <c r="C21" s="71"/>
      <c r="D21" s="72"/>
      <c r="E21" s="72"/>
      <c r="F21" s="71"/>
      <c r="G21" s="73"/>
    </row>
    <row r="22" spans="1:7" ht="27.95" customHeight="1" x14ac:dyDescent="0.2">
      <c r="A22" s="6">
        <v>16</v>
      </c>
      <c r="B22" s="70"/>
      <c r="C22" s="71"/>
      <c r="D22" s="72"/>
      <c r="E22" s="72"/>
      <c r="F22" s="71"/>
      <c r="G22" s="73"/>
    </row>
    <row r="23" spans="1:7" ht="27.95" customHeight="1" x14ac:dyDescent="0.2">
      <c r="A23" s="6">
        <v>17</v>
      </c>
      <c r="B23" s="70"/>
      <c r="C23" s="71"/>
      <c r="D23" s="72"/>
      <c r="E23" s="72"/>
      <c r="F23" s="71"/>
      <c r="G23" s="73"/>
    </row>
    <row r="24" spans="1:7" ht="27.95" customHeight="1" x14ac:dyDescent="0.2">
      <c r="A24" s="6">
        <v>18</v>
      </c>
      <c r="B24" s="70"/>
      <c r="C24" s="71"/>
      <c r="D24" s="72"/>
      <c r="E24" s="72"/>
      <c r="F24" s="71"/>
      <c r="G24" s="73"/>
    </row>
    <row r="25" spans="1:7" ht="27.95" customHeight="1" x14ac:dyDescent="0.2">
      <c r="A25" s="6">
        <v>19</v>
      </c>
      <c r="B25" s="70"/>
      <c r="C25" s="71"/>
      <c r="D25" s="72"/>
      <c r="E25" s="72"/>
      <c r="F25" s="71"/>
      <c r="G25" s="73"/>
    </row>
    <row r="26" spans="1:7" ht="27.95" customHeight="1" x14ac:dyDescent="0.2">
      <c r="A26" s="6">
        <v>20</v>
      </c>
      <c r="B26" s="70"/>
      <c r="C26" s="71"/>
      <c r="D26" s="72"/>
      <c r="E26" s="72"/>
      <c r="F26" s="71"/>
      <c r="G26" s="73"/>
    </row>
    <row r="27" spans="1:7" ht="27.95" customHeight="1" x14ac:dyDescent="0.2">
      <c r="A27" s="6">
        <v>21</v>
      </c>
      <c r="B27" s="70"/>
      <c r="C27" s="71"/>
      <c r="D27" s="72"/>
      <c r="E27" s="72"/>
      <c r="F27" s="71"/>
      <c r="G27" s="73"/>
    </row>
    <row r="28" spans="1:7" ht="27.95" customHeight="1" x14ac:dyDescent="0.2">
      <c r="A28" s="6">
        <v>22</v>
      </c>
      <c r="B28" s="70"/>
      <c r="C28" s="71"/>
      <c r="D28" s="72"/>
      <c r="E28" s="72"/>
      <c r="F28" s="71"/>
      <c r="G28" s="73"/>
    </row>
    <row r="29" spans="1:7" ht="27.95" customHeight="1" x14ac:dyDescent="0.2">
      <c r="A29" s="6">
        <v>23</v>
      </c>
      <c r="B29" s="70"/>
      <c r="C29" s="71"/>
      <c r="D29" s="72"/>
      <c r="E29" s="72"/>
      <c r="F29" s="71"/>
      <c r="G29" s="73"/>
    </row>
    <row r="30" spans="1:7" ht="27.95" customHeight="1" x14ac:dyDescent="0.2">
      <c r="A30" s="6">
        <v>24</v>
      </c>
      <c r="B30" s="70"/>
      <c r="C30" s="71"/>
      <c r="D30" s="72"/>
      <c r="E30" s="72"/>
      <c r="F30" s="71"/>
      <c r="G30" s="73"/>
    </row>
    <row r="31" spans="1:7" ht="27.95" customHeight="1" x14ac:dyDescent="0.2">
      <c r="A31" s="6">
        <v>25</v>
      </c>
      <c r="B31" s="70"/>
      <c r="C31" s="71"/>
      <c r="D31" s="72"/>
      <c r="E31" s="72"/>
      <c r="F31" s="71"/>
      <c r="G31" s="73"/>
    </row>
    <row r="32" spans="1:7" ht="27.95" customHeight="1" x14ac:dyDescent="0.2">
      <c r="A32" s="6">
        <v>26</v>
      </c>
      <c r="B32" s="70"/>
      <c r="C32" s="71"/>
      <c r="D32" s="72"/>
      <c r="E32" s="72"/>
      <c r="F32" s="71"/>
      <c r="G32" s="73"/>
    </row>
    <row r="33" spans="1:7" ht="27.95" customHeight="1" x14ac:dyDescent="0.2">
      <c r="A33" s="80" t="s">
        <v>24</v>
      </c>
      <c r="B33" s="81"/>
      <c r="C33" s="81"/>
      <c r="D33" s="81"/>
      <c r="E33" s="81"/>
      <c r="F33" s="81"/>
      <c r="G33" s="82"/>
    </row>
    <row r="34" spans="1:7" ht="38.25" customHeight="1" x14ac:dyDescent="0.2">
      <c r="A34" s="3" t="s">
        <v>3</v>
      </c>
      <c r="B34" s="3" t="s">
        <v>4</v>
      </c>
      <c r="C34" s="3" t="s">
        <v>5</v>
      </c>
      <c r="D34" s="83" t="s">
        <v>25</v>
      </c>
      <c r="E34" s="84"/>
      <c r="F34" s="3" t="s">
        <v>7</v>
      </c>
      <c r="G34" s="3" t="s">
        <v>8</v>
      </c>
    </row>
    <row r="35" spans="1:7" ht="27.95" customHeight="1" x14ac:dyDescent="0.2">
      <c r="A35" s="6">
        <v>1</v>
      </c>
      <c r="B35" s="70"/>
      <c r="C35" s="72"/>
      <c r="D35" s="85"/>
      <c r="E35" s="86"/>
      <c r="F35" s="6" t="s">
        <v>26</v>
      </c>
      <c r="G35" s="73"/>
    </row>
    <row r="36" spans="1:7" ht="27.95" customHeight="1" x14ac:dyDescent="0.2">
      <c r="A36" s="6">
        <v>2</v>
      </c>
      <c r="B36" s="70"/>
      <c r="C36" s="72"/>
      <c r="D36" s="85"/>
      <c r="E36" s="86"/>
      <c r="F36" s="6" t="s">
        <v>26</v>
      </c>
      <c r="G36" s="73"/>
    </row>
    <row r="37" spans="1:7" ht="27.95" customHeight="1" x14ac:dyDescent="0.2">
      <c r="A37" s="6">
        <v>3</v>
      </c>
      <c r="B37" s="70"/>
      <c r="C37" s="72"/>
      <c r="D37" s="85"/>
      <c r="E37" s="86"/>
      <c r="F37" s="6" t="s">
        <v>26</v>
      </c>
      <c r="G37" s="73"/>
    </row>
    <row r="38" spans="1:7" ht="15" x14ac:dyDescent="0.2">
      <c r="A38" s="13"/>
      <c r="B38" s="17"/>
      <c r="C38" s="12"/>
      <c r="D38" s="13"/>
      <c r="E38" s="13"/>
      <c r="F38" s="14"/>
      <c r="G38" s="13"/>
    </row>
    <row r="39" spans="1:7" ht="15" customHeight="1" x14ac:dyDescent="0.2">
      <c r="A39" s="78" t="s">
        <v>19</v>
      </c>
      <c r="B39" s="79"/>
      <c r="C39" s="79"/>
      <c r="D39" s="79"/>
      <c r="E39" s="79"/>
      <c r="F39" s="79"/>
      <c r="G39" s="79"/>
    </row>
    <row r="40" spans="1:7" ht="15" customHeight="1" x14ac:dyDescent="0.2">
      <c r="A40" s="79"/>
      <c r="B40" s="79"/>
      <c r="C40" s="79"/>
      <c r="D40" s="79"/>
      <c r="E40" s="79"/>
      <c r="F40" s="79"/>
      <c r="G40" s="79"/>
    </row>
    <row r="41" spans="1:7" ht="15" x14ac:dyDescent="0.2">
      <c r="A41" s="13"/>
      <c r="B41" s="17"/>
      <c r="C41" s="12"/>
      <c r="D41" s="13"/>
      <c r="E41" s="13"/>
      <c r="F41" s="14"/>
      <c r="G41" s="13"/>
    </row>
    <row r="42" spans="1:7" ht="15" x14ac:dyDescent="0.2">
      <c r="A42" s="13"/>
      <c r="B42" s="17"/>
      <c r="C42" s="12"/>
      <c r="D42" s="13"/>
      <c r="E42" s="13"/>
      <c r="F42" s="14"/>
      <c r="G42" s="13"/>
    </row>
    <row r="43" spans="1:7" ht="15" x14ac:dyDescent="0.2">
      <c r="A43" s="13"/>
      <c r="B43" s="17"/>
      <c r="C43" s="12"/>
      <c r="D43" s="13"/>
      <c r="E43" s="13"/>
      <c r="F43" s="14"/>
      <c r="G43" s="13"/>
    </row>
    <row r="44" spans="1:7" ht="15" x14ac:dyDescent="0.2">
      <c r="A44" s="13"/>
      <c r="B44" s="17"/>
      <c r="C44" s="12"/>
      <c r="D44" s="13"/>
      <c r="E44" s="13"/>
      <c r="F44" s="14"/>
      <c r="G44" s="13"/>
    </row>
    <row r="45" spans="1:7" ht="15" x14ac:dyDescent="0.2">
      <c r="A45" s="13"/>
      <c r="B45" s="17"/>
      <c r="C45" s="12"/>
      <c r="D45" s="13"/>
      <c r="E45" s="13"/>
      <c r="F45" s="14"/>
      <c r="G45" s="13"/>
    </row>
    <row r="46" spans="1:7" ht="15" x14ac:dyDescent="0.2">
      <c r="A46" s="13"/>
      <c r="B46" s="17"/>
      <c r="C46" s="12"/>
      <c r="D46" s="13"/>
      <c r="E46" s="13"/>
      <c r="F46" s="14"/>
      <c r="G46" s="13"/>
    </row>
    <row r="47" spans="1:7" ht="15" x14ac:dyDescent="0.2">
      <c r="A47" s="13"/>
      <c r="B47" s="17"/>
      <c r="C47" s="12"/>
      <c r="D47" s="13"/>
      <c r="E47" s="13"/>
      <c r="F47" s="14"/>
      <c r="G47" s="13"/>
    </row>
    <row r="48" spans="1:7" x14ac:dyDescent="0.2">
      <c r="A48" s="13"/>
      <c r="B48" s="13"/>
      <c r="C48" s="13"/>
      <c r="D48" s="13"/>
      <c r="E48" s="13"/>
      <c r="F48" s="14"/>
      <c r="G48" s="13"/>
    </row>
    <row r="49" spans="1:7" x14ac:dyDescent="0.2">
      <c r="A49" s="13"/>
      <c r="B49" s="13"/>
      <c r="C49" s="13"/>
      <c r="D49" s="13"/>
      <c r="E49" s="13"/>
      <c r="F49" s="14"/>
      <c r="G49" s="13"/>
    </row>
    <row r="50" spans="1:7" x14ac:dyDescent="0.2">
      <c r="A50" s="13"/>
      <c r="B50" s="13"/>
      <c r="C50" s="13"/>
      <c r="D50" s="13"/>
      <c r="E50" s="13"/>
      <c r="F50" s="14"/>
      <c r="G50" s="13"/>
    </row>
    <row r="51" spans="1:7" x14ac:dyDescent="0.2">
      <c r="A51" s="13"/>
      <c r="B51" s="13"/>
      <c r="C51" s="13"/>
      <c r="D51" s="13"/>
      <c r="E51" s="13"/>
      <c r="F51" s="14"/>
      <c r="G51" s="13"/>
    </row>
    <row r="52" spans="1:7" x14ac:dyDescent="0.2">
      <c r="A52" s="13"/>
      <c r="B52" s="13"/>
      <c r="C52" s="13"/>
      <c r="D52" s="13"/>
      <c r="E52" s="13"/>
      <c r="F52" s="14"/>
      <c r="G52" s="13"/>
    </row>
    <row r="53" spans="1:7" x14ac:dyDescent="0.2">
      <c r="A53" s="13"/>
      <c r="B53" s="13"/>
      <c r="C53" s="13"/>
      <c r="D53" s="13"/>
      <c r="E53" s="13"/>
      <c r="F53" s="14"/>
      <c r="G53" s="13"/>
    </row>
    <row r="54" spans="1:7" x14ac:dyDescent="0.2">
      <c r="A54" s="13"/>
      <c r="B54" s="13"/>
      <c r="C54" s="13"/>
      <c r="D54" s="13"/>
      <c r="E54" s="13"/>
      <c r="F54" s="14"/>
      <c r="G54" s="13"/>
    </row>
    <row r="55" spans="1:7" x14ac:dyDescent="0.2">
      <c r="A55" s="13"/>
      <c r="B55" s="13"/>
      <c r="C55" s="13"/>
      <c r="D55" s="13"/>
      <c r="E55" s="13"/>
      <c r="F55" s="14"/>
      <c r="G55" s="13"/>
    </row>
    <row r="56" spans="1:7" x14ac:dyDescent="0.2">
      <c r="A56" s="13"/>
      <c r="B56" s="13"/>
      <c r="C56" s="13"/>
      <c r="D56" s="13"/>
      <c r="E56" s="13"/>
      <c r="F56" s="14"/>
      <c r="G56" s="13"/>
    </row>
    <row r="57" spans="1:7" x14ac:dyDescent="0.2">
      <c r="A57" s="13"/>
      <c r="B57" s="13"/>
      <c r="C57" s="13"/>
      <c r="D57" s="13"/>
      <c r="E57" s="13"/>
      <c r="F57" s="14"/>
      <c r="G57" s="13"/>
    </row>
    <row r="58" spans="1:7" x14ac:dyDescent="0.2">
      <c r="A58" s="13"/>
      <c r="B58" s="13"/>
      <c r="C58" s="13"/>
      <c r="D58" s="13"/>
      <c r="E58" s="13"/>
      <c r="F58" s="14"/>
      <c r="G58" s="13"/>
    </row>
    <row r="59" spans="1:7" x14ac:dyDescent="0.2">
      <c r="A59" s="13"/>
      <c r="B59" s="13"/>
      <c r="C59" s="13"/>
      <c r="D59" s="13"/>
      <c r="E59" s="13"/>
      <c r="F59" s="14"/>
      <c r="G59" s="13"/>
    </row>
    <row r="60" spans="1:7" x14ac:dyDescent="0.2">
      <c r="A60" s="13"/>
      <c r="B60" s="13"/>
      <c r="C60" s="13"/>
      <c r="D60" s="13"/>
      <c r="E60" s="13"/>
      <c r="F60" s="14"/>
      <c r="G60" s="13"/>
    </row>
    <row r="61" spans="1:7" x14ac:dyDescent="0.2">
      <c r="A61" s="13"/>
      <c r="B61" s="13"/>
      <c r="C61" s="13"/>
      <c r="D61" s="13"/>
      <c r="E61" s="13"/>
      <c r="F61" s="14"/>
      <c r="G61" s="13"/>
    </row>
    <row r="62" spans="1:7" x14ac:dyDescent="0.2">
      <c r="A62" s="13"/>
      <c r="B62" s="13"/>
      <c r="C62" s="13"/>
      <c r="D62" s="13"/>
      <c r="E62" s="13"/>
      <c r="F62" s="14"/>
      <c r="G62" s="13"/>
    </row>
    <row r="63" spans="1:7" x14ac:dyDescent="0.2">
      <c r="A63" s="13"/>
      <c r="B63" s="13"/>
      <c r="C63" s="13"/>
      <c r="D63" s="13"/>
      <c r="E63" s="13"/>
      <c r="F63" s="14"/>
      <c r="G63" s="13"/>
    </row>
    <row r="64" spans="1:7" x14ac:dyDescent="0.2">
      <c r="A64" s="13"/>
      <c r="B64" s="13"/>
      <c r="C64" s="13"/>
      <c r="D64" s="13"/>
      <c r="E64" s="13"/>
      <c r="F64" s="14"/>
      <c r="G64" s="13"/>
    </row>
    <row r="65" spans="1:7" x14ac:dyDescent="0.2">
      <c r="A65" s="13"/>
      <c r="B65" s="13"/>
      <c r="C65" s="13"/>
      <c r="D65" s="13"/>
      <c r="E65" s="13"/>
      <c r="F65" s="14"/>
      <c r="G65" s="13"/>
    </row>
    <row r="66" spans="1:7" x14ac:dyDescent="0.2">
      <c r="A66" s="13"/>
      <c r="B66" s="13"/>
      <c r="C66" s="13"/>
      <c r="D66" s="13"/>
      <c r="E66" s="13"/>
      <c r="F66" s="14"/>
      <c r="G66" s="13"/>
    </row>
    <row r="67" spans="1:7" x14ac:dyDescent="0.2">
      <c r="A67" s="13"/>
      <c r="B67" s="13"/>
      <c r="C67" s="13"/>
      <c r="D67" s="13"/>
      <c r="E67" s="13"/>
      <c r="F67" s="14"/>
      <c r="G67" s="13"/>
    </row>
    <row r="68" spans="1:7" x14ac:dyDescent="0.2">
      <c r="A68" s="13"/>
      <c r="B68" s="13"/>
      <c r="C68" s="13"/>
      <c r="D68" s="13"/>
      <c r="E68" s="13"/>
      <c r="F68" s="14"/>
      <c r="G68" s="13"/>
    </row>
    <row r="69" spans="1:7" x14ac:dyDescent="0.2">
      <c r="A69" s="13"/>
      <c r="B69" s="13"/>
      <c r="C69" s="13"/>
      <c r="D69" s="13"/>
      <c r="E69" s="13"/>
      <c r="F69" s="14"/>
      <c r="G69" s="13"/>
    </row>
    <row r="70" spans="1:7" x14ac:dyDescent="0.2">
      <c r="A70" s="13"/>
      <c r="B70" s="13"/>
      <c r="C70" s="13"/>
      <c r="D70" s="13"/>
      <c r="E70" s="13"/>
      <c r="F70" s="14"/>
      <c r="G70" s="13"/>
    </row>
    <row r="71" spans="1:7" x14ac:dyDescent="0.2">
      <c r="A71" s="13"/>
      <c r="B71" s="13"/>
      <c r="C71" s="13"/>
      <c r="D71" s="13"/>
      <c r="E71" s="13"/>
      <c r="F71" s="14"/>
      <c r="G71" s="13"/>
    </row>
    <row r="72" spans="1:7" x14ac:dyDescent="0.2">
      <c r="A72" s="13"/>
      <c r="B72" s="13"/>
      <c r="C72" s="13"/>
      <c r="D72" s="13"/>
      <c r="E72" s="13"/>
      <c r="F72" s="14"/>
      <c r="G72" s="13"/>
    </row>
    <row r="73" spans="1:7" x14ac:dyDescent="0.2">
      <c r="A73" s="13"/>
      <c r="B73" s="13"/>
      <c r="C73" s="13"/>
      <c r="D73" s="13"/>
      <c r="E73" s="13"/>
      <c r="F73" s="14"/>
      <c r="G73" s="13"/>
    </row>
    <row r="74" spans="1:7" x14ac:dyDescent="0.2">
      <c r="A74" s="13"/>
      <c r="B74" s="13"/>
      <c r="C74" s="13"/>
      <c r="D74" s="13"/>
      <c r="E74" s="13"/>
      <c r="F74" s="14"/>
      <c r="G74" s="13"/>
    </row>
    <row r="75" spans="1:7" x14ac:dyDescent="0.2">
      <c r="A75" s="13"/>
      <c r="B75" s="13"/>
      <c r="C75" s="13"/>
      <c r="D75" s="13"/>
      <c r="E75" s="13"/>
      <c r="F75" s="14"/>
      <c r="G75" s="13"/>
    </row>
    <row r="76" spans="1:7" x14ac:dyDescent="0.2">
      <c r="A76" s="13"/>
      <c r="B76" s="13"/>
      <c r="C76" s="13"/>
      <c r="D76" s="13"/>
      <c r="E76" s="13"/>
      <c r="F76" s="14"/>
      <c r="G76" s="13"/>
    </row>
    <row r="77" spans="1:7" x14ac:dyDescent="0.2">
      <c r="A77" s="13"/>
      <c r="B77" s="13"/>
      <c r="C77" s="13"/>
      <c r="D77" s="13"/>
      <c r="E77" s="13"/>
      <c r="F77" s="14"/>
      <c r="G77" s="13"/>
    </row>
    <row r="78" spans="1:7" x14ac:dyDescent="0.2">
      <c r="A78" s="13"/>
      <c r="B78" s="13"/>
      <c r="C78" s="13"/>
      <c r="D78" s="13"/>
      <c r="E78" s="13"/>
      <c r="F78" s="14"/>
      <c r="G78" s="13"/>
    </row>
    <row r="79" spans="1:7" x14ac:dyDescent="0.2">
      <c r="A79" s="13"/>
      <c r="B79" s="13"/>
      <c r="C79" s="13"/>
      <c r="D79" s="13"/>
      <c r="E79" s="13"/>
      <c r="F79" s="14"/>
      <c r="G79" s="13"/>
    </row>
    <row r="80" spans="1:7" x14ac:dyDescent="0.2">
      <c r="A80" s="13"/>
      <c r="B80" s="13"/>
      <c r="C80" s="13"/>
      <c r="D80" s="13"/>
      <c r="E80" s="13"/>
      <c r="F80" s="14"/>
      <c r="G80" s="13"/>
    </row>
    <row r="81" spans="1:7" x14ac:dyDescent="0.2">
      <c r="A81" s="13"/>
      <c r="B81" s="13"/>
      <c r="C81" s="13"/>
      <c r="D81" s="13"/>
      <c r="E81" s="13"/>
      <c r="F81" s="14"/>
      <c r="G81" s="13"/>
    </row>
    <row r="82" spans="1:7" x14ac:dyDescent="0.2">
      <c r="A82" s="13"/>
      <c r="B82" s="13"/>
      <c r="C82" s="13"/>
      <c r="D82" s="13"/>
      <c r="E82" s="13"/>
      <c r="F82" s="14"/>
      <c r="G82" s="13"/>
    </row>
    <row r="83" spans="1:7" x14ac:dyDescent="0.2">
      <c r="A83" s="13"/>
      <c r="B83" s="13"/>
      <c r="C83" s="13"/>
      <c r="D83" s="13"/>
      <c r="E83" s="13"/>
      <c r="F83" s="14"/>
      <c r="G83" s="13"/>
    </row>
    <row r="84" spans="1:7" x14ac:dyDescent="0.2">
      <c r="A84" s="13"/>
      <c r="B84" s="13"/>
      <c r="C84" s="13"/>
      <c r="D84" s="13"/>
      <c r="E84" s="13"/>
      <c r="F84" s="14"/>
      <c r="G84" s="13"/>
    </row>
    <row r="85" spans="1:7" x14ac:dyDescent="0.2">
      <c r="A85" s="13"/>
      <c r="B85" s="13"/>
      <c r="C85" s="13"/>
      <c r="D85" s="13"/>
      <c r="E85" s="13"/>
      <c r="F85" s="14"/>
      <c r="G85" s="13"/>
    </row>
    <row r="86" spans="1:7" x14ac:dyDescent="0.2">
      <c r="A86" s="13"/>
      <c r="B86" s="13"/>
      <c r="C86" s="13"/>
      <c r="D86" s="13"/>
      <c r="E86" s="13"/>
      <c r="F86" s="14"/>
      <c r="G86" s="13"/>
    </row>
    <row r="87" spans="1:7" x14ac:dyDescent="0.2">
      <c r="A87" s="13"/>
      <c r="B87" s="13"/>
      <c r="C87" s="13"/>
      <c r="D87" s="13"/>
      <c r="E87" s="13"/>
      <c r="F87" s="14"/>
      <c r="G87" s="13"/>
    </row>
    <row r="88" spans="1:7" x14ac:dyDescent="0.2">
      <c r="A88" s="13"/>
      <c r="B88" s="13"/>
      <c r="C88" s="13"/>
      <c r="D88" s="13"/>
      <c r="E88" s="13"/>
      <c r="F88" s="14"/>
      <c r="G88" s="13"/>
    </row>
    <row r="89" spans="1:7" x14ac:dyDescent="0.2">
      <c r="A89" s="13"/>
      <c r="B89" s="13"/>
      <c r="C89" s="13"/>
      <c r="D89" s="13"/>
      <c r="E89" s="13"/>
      <c r="F89" s="14"/>
      <c r="G89" s="13"/>
    </row>
    <row r="90" spans="1:7" x14ac:dyDescent="0.2">
      <c r="A90" s="13"/>
      <c r="B90" s="13"/>
      <c r="C90" s="13"/>
      <c r="D90" s="13"/>
      <c r="E90" s="13"/>
      <c r="F90" s="14"/>
      <c r="G90" s="13"/>
    </row>
    <row r="91" spans="1:7" x14ac:dyDescent="0.2">
      <c r="A91" s="13"/>
      <c r="B91" s="13"/>
      <c r="C91" s="13"/>
      <c r="D91" s="13"/>
      <c r="E91" s="13"/>
      <c r="F91" s="14"/>
      <c r="G91" s="13"/>
    </row>
    <row r="92" spans="1:7" x14ac:dyDescent="0.2">
      <c r="A92" s="13"/>
      <c r="B92" s="13"/>
      <c r="C92" s="13"/>
      <c r="D92" s="13"/>
      <c r="E92" s="13"/>
      <c r="F92" s="14"/>
      <c r="G92" s="13"/>
    </row>
    <row r="93" spans="1:7" x14ac:dyDescent="0.2">
      <c r="A93" s="13"/>
      <c r="B93" s="13"/>
      <c r="C93" s="13"/>
      <c r="D93" s="13"/>
      <c r="E93" s="13"/>
      <c r="F93" s="14"/>
      <c r="G93" s="13"/>
    </row>
    <row r="94" spans="1:7" x14ac:dyDescent="0.2">
      <c r="A94" s="13"/>
      <c r="B94" s="13"/>
      <c r="C94" s="13"/>
      <c r="D94" s="13"/>
      <c r="E94" s="13"/>
      <c r="F94" s="14"/>
      <c r="G94" s="13"/>
    </row>
    <row r="95" spans="1:7" x14ac:dyDescent="0.2">
      <c r="A95" s="13"/>
      <c r="B95" s="13"/>
      <c r="C95" s="13"/>
      <c r="D95" s="13"/>
      <c r="E95" s="13"/>
      <c r="F95" s="14"/>
      <c r="G95" s="13"/>
    </row>
    <row r="96" spans="1:7" x14ac:dyDescent="0.2">
      <c r="A96" s="13"/>
      <c r="B96" s="13"/>
      <c r="C96" s="13"/>
      <c r="D96" s="13"/>
      <c r="E96" s="13"/>
      <c r="F96" s="14"/>
      <c r="G96" s="13"/>
    </row>
    <row r="97" spans="1:7" x14ac:dyDescent="0.2">
      <c r="A97" s="13"/>
      <c r="B97" s="13"/>
      <c r="C97" s="13"/>
      <c r="D97" s="13"/>
      <c r="E97" s="13"/>
      <c r="F97" s="14"/>
      <c r="G97" s="13"/>
    </row>
    <row r="98" spans="1:7" x14ac:dyDescent="0.2">
      <c r="A98" s="13"/>
      <c r="B98" s="13"/>
      <c r="C98" s="13"/>
      <c r="D98" s="13"/>
      <c r="E98" s="13"/>
      <c r="F98" s="14"/>
      <c r="G98" s="13"/>
    </row>
    <row r="99" spans="1:7" x14ac:dyDescent="0.2">
      <c r="A99" s="13"/>
      <c r="B99" s="13"/>
      <c r="C99" s="13"/>
      <c r="D99" s="13"/>
      <c r="E99" s="13"/>
      <c r="F99" s="14"/>
      <c r="G99" s="13"/>
    </row>
    <row r="100" spans="1:7" x14ac:dyDescent="0.2">
      <c r="A100" s="13"/>
      <c r="B100" s="13"/>
      <c r="C100" s="13"/>
      <c r="D100" s="13"/>
      <c r="E100" s="13"/>
      <c r="F100" s="14"/>
      <c r="G100" s="13"/>
    </row>
    <row r="101" spans="1:7" x14ac:dyDescent="0.2">
      <c r="A101" s="13"/>
      <c r="B101" s="13"/>
      <c r="C101" s="13"/>
      <c r="D101" s="13"/>
      <c r="E101" s="13"/>
      <c r="F101" s="14"/>
      <c r="G101" s="13"/>
    </row>
    <row r="102" spans="1:7" x14ac:dyDescent="0.2">
      <c r="A102" s="13"/>
      <c r="B102" s="13"/>
      <c r="C102" s="13"/>
      <c r="D102" s="13"/>
      <c r="E102" s="13"/>
      <c r="F102" s="14"/>
      <c r="G102" s="13"/>
    </row>
    <row r="103" spans="1:7" x14ac:dyDescent="0.2">
      <c r="A103" s="13"/>
      <c r="B103" s="13"/>
      <c r="C103" s="13"/>
      <c r="D103" s="13"/>
      <c r="E103" s="13"/>
      <c r="F103" s="14"/>
      <c r="G103" s="13"/>
    </row>
    <row r="104" spans="1:7" x14ac:dyDescent="0.2">
      <c r="A104" s="13"/>
      <c r="B104" s="13"/>
      <c r="C104" s="13"/>
      <c r="D104" s="13"/>
      <c r="E104" s="13"/>
      <c r="F104" s="14"/>
      <c r="G104" s="13"/>
    </row>
    <row r="105" spans="1:7" x14ac:dyDescent="0.2">
      <c r="A105" s="13"/>
      <c r="B105" s="13"/>
      <c r="C105" s="13"/>
      <c r="D105" s="13"/>
      <c r="E105" s="13"/>
      <c r="F105" s="14"/>
      <c r="G105" s="13"/>
    </row>
    <row r="106" spans="1:7" x14ac:dyDescent="0.2">
      <c r="A106" s="13"/>
      <c r="B106" s="13"/>
      <c r="C106" s="13"/>
      <c r="D106" s="13"/>
      <c r="E106" s="13"/>
      <c r="F106" s="14"/>
      <c r="G106" s="13"/>
    </row>
    <row r="107" spans="1:7" x14ac:dyDescent="0.2">
      <c r="A107" s="13"/>
      <c r="B107" s="13"/>
      <c r="C107" s="13"/>
      <c r="D107" s="13"/>
      <c r="E107" s="13"/>
      <c r="F107" s="14"/>
      <c r="G107" s="13"/>
    </row>
    <row r="108" spans="1:7" x14ac:dyDescent="0.2">
      <c r="A108" s="13"/>
      <c r="B108" s="13"/>
      <c r="C108" s="13"/>
      <c r="D108" s="13"/>
      <c r="E108" s="13"/>
      <c r="F108" s="14"/>
      <c r="G108" s="13"/>
    </row>
    <row r="109" spans="1:7" x14ac:dyDescent="0.2">
      <c r="A109" s="13"/>
      <c r="B109" s="13"/>
      <c r="C109" s="13"/>
      <c r="D109" s="13"/>
      <c r="E109" s="13"/>
      <c r="F109" s="14"/>
      <c r="G109" s="13"/>
    </row>
    <row r="110" spans="1:7" x14ac:dyDescent="0.2">
      <c r="A110" s="13"/>
      <c r="B110" s="13"/>
      <c r="C110" s="13"/>
      <c r="D110" s="13"/>
      <c r="E110" s="13"/>
      <c r="F110" s="14"/>
      <c r="G110" s="13"/>
    </row>
    <row r="111" spans="1:7" x14ac:dyDescent="0.2">
      <c r="A111" s="13"/>
      <c r="B111" s="13"/>
      <c r="C111" s="13"/>
      <c r="D111" s="13"/>
      <c r="E111" s="13"/>
      <c r="F111" s="14"/>
      <c r="G111" s="13"/>
    </row>
    <row r="112" spans="1:7" x14ac:dyDescent="0.2">
      <c r="A112" s="13"/>
      <c r="B112" s="13"/>
      <c r="C112" s="13"/>
      <c r="D112" s="13"/>
      <c r="E112" s="13"/>
      <c r="F112" s="14"/>
      <c r="G112" s="13"/>
    </row>
    <row r="113" spans="1:7" x14ac:dyDescent="0.2">
      <c r="A113" s="13"/>
      <c r="B113" s="13"/>
      <c r="C113" s="13"/>
      <c r="D113" s="13"/>
      <c r="E113" s="13"/>
      <c r="F113" s="14"/>
      <c r="G113" s="13"/>
    </row>
    <row r="114" spans="1:7" x14ac:dyDescent="0.2">
      <c r="A114" s="13"/>
      <c r="B114" s="13"/>
      <c r="C114" s="13"/>
      <c r="D114" s="13"/>
      <c r="E114" s="13"/>
      <c r="F114" s="14"/>
      <c r="G114" s="13"/>
    </row>
    <row r="115" spans="1:7" x14ac:dyDescent="0.2">
      <c r="A115" s="13"/>
      <c r="B115" s="13"/>
      <c r="C115" s="13"/>
      <c r="D115" s="13"/>
      <c r="E115" s="13"/>
      <c r="F115" s="14"/>
      <c r="G115" s="13"/>
    </row>
    <row r="116" spans="1:7" x14ac:dyDescent="0.2">
      <c r="A116" s="13"/>
      <c r="B116" s="13"/>
      <c r="C116" s="13"/>
      <c r="D116" s="13"/>
      <c r="E116" s="13"/>
      <c r="F116" s="14"/>
      <c r="G116" s="13"/>
    </row>
    <row r="117" spans="1:7" x14ac:dyDescent="0.2">
      <c r="A117" s="13"/>
      <c r="B117" s="13"/>
      <c r="C117" s="13"/>
      <c r="D117" s="13"/>
      <c r="E117" s="13"/>
      <c r="F117" s="14"/>
      <c r="G117" s="13"/>
    </row>
    <row r="118" spans="1:7" x14ac:dyDescent="0.2">
      <c r="A118" s="13"/>
      <c r="B118" s="13"/>
      <c r="C118" s="13"/>
      <c r="D118" s="13"/>
      <c r="E118" s="13"/>
      <c r="F118" s="14"/>
      <c r="G118" s="13"/>
    </row>
    <row r="119" spans="1:7" x14ac:dyDescent="0.2">
      <c r="A119" s="13"/>
      <c r="B119" s="13"/>
      <c r="C119" s="13"/>
      <c r="D119" s="13"/>
      <c r="E119" s="13"/>
      <c r="F119" s="14"/>
      <c r="G119" s="13"/>
    </row>
    <row r="120" spans="1:7" x14ac:dyDescent="0.2">
      <c r="A120" s="13"/>
      <c r="B120" s="13"/>
      <c r="C120" s="13"/>
      <c r="D120" s="13"/>
      <c r="E120" s="13"/>
      <c r="F120" s="14"/>
      <c r="G120" s="13"/>
    </row>
    <row r="121" spans="1:7" x14ac:dyDescent="0.2">
      <c r="A121" s="13"/>
      <c r="B121" s="13"/>
      <c r="C121" s="13"/>
      <c r="D121" s="13"/>
      <c r="E121" s="13"/>
      <c r="F121" s="14"/>
      <c r="G121" s="13"/>
    </row>
    <row r="122" spans="1:7" x14ac:dyDescent="0.2">
      <c r="A122" s="13"/>
      <c r="B122" s="13"/>
      <c r="C122" s="13"/>
      <c r="D122" s="13"/>
      <c r="E122" s="13"/>
      <c r="F122" s="14"/>
      <c r="G122" s="13"/>
    </row>
    <row r="123" spans="1:7" x14ac:dyDescent="0.2">
      <c r="A123" s="13"/>
      <c r="B123" s="13"/>
      <c r="C123" s="13"/>
      <c r="D123" s="13"/>
      <c r="E123" s="13"/>
      <c r="F123" s="14"/>
      <c r="G123" s="13"/>
    </row>
    <row r="124" spans="1:7" x14ac:dyDescent="0.2">
      <c r="A124" s="13"/>
      <c r="B124" s="13"/>
      <c r="C124" s="13"/>
      <c r="D124" s="13"/>
      <c r="E124" s="13"/>
      <c r="F124" s="14"/>
      <c r="G124" s="13"/>
    </row>
    <row r="125" spans="1:7" x14ac:dyDescent="0.2">
      <c r="A125" s="13"/>
      <c r="B125" s="13"/>
      <c r="C125" s="13"/>
      <c r="D125" s="13"/>
      <c r="E125" s="13"/>
      <c r="F125" s="14"/>
      <c r="G125" s="13"/>
    </row>
    <row r="126" spans="1:7" x14ac:dyDescent="0.2">
      <c r="A126" s="13"/>
      <c r="B126" s="13"/>
      <c r="C126" s="13"/>
      <c r="D126" s="13"/>
      <c r="E126" s="13"/>
      <c r="F126" s="14"/>
      <c r="G126" s="13"/>
    </row>
    <row r="127" spans="1:7" x14ac:dyDescent="0.2">
      <c r="A127" s="13"/>
      <c r="B127" s="13"/>
      <c r="C127" s="13"/>
      <c r="D127" s="13"/>
      <c r="E127" s="13"/>
      <c r="F127" s="14"/>
      <c r="G127" s="13"/>
    </row>
    <row r="128" spans="1:7" x14ac:dyDescent="0.2">
      <c r="A128" s="13"/>
      <c r="B128" s="13"/>
      <c r="C128" s="13"/>
      <c r="D128" s="13"/>
      <c r="E128" s="13"/>
      <c r="F128" s="14"/>
      <c r="G128" s="13"/>
    </row>
    <row r="129" spans="1:7" x14ac:dyDescent="0.2">
      <c r="A129" s="13"/>
      <c r="B129" s="13"/>
      <c r="C129" s="13"/>
      <c r="D129" s="13"/>
      <c r="E129" s="13"/>
      <c r="F129" s="14"/>
      <c r="G129" s="13"/>
    </row>
    <row r="130" spans="1:7" x14ac:dyDescent="0.2">
      <c r="A130" s="13"/>
      <c r="B130" s="13"/>
      <c r="C130" s="13"/>
      <c r="D130" s="13"/>
      <c r="E130" s="13"/>
      <c r="F130" s="14"/>
      <c r="G130" s="13"/>
    </row>
    <row r="131" spans="1:7" x14ac:dyDescent="0.2">
      <c r="A131" s="13"/>
      <c r="B131" s="13"/>
      <c r="C131" s="13"/>
      <c r="D131" s="13"/>
      <c r="E131" s="13"/>
      <c r="F131" s="14"/>
      <c r="G131" s="13"/>
    </row>
    <row r="132" spans="1:7" x14ac:dyDescent="0.2">
      <c r="A132" s="13"/>
      <c r="B132" s="13"/>
      <c r="C132" s="13"/>
      <c r="D132" s="13"/>
      <c r="E132" s="13"/>
      <c r="F132" s="14"/>
      <c r="G132" s="13"/>
    </row>
    <row r="133" spans="1:7" x14ac:dyDescent="0.2">
      <c r="A133" s="13"/>
      <c r="B133" s="13"/>
      <c r="C133" s="13"/>
      <c r="D133" s="13"/>
      <c r="E133" s="13"/>
      <c r="F133" s="14"/>
      <c r="G133" s="13"/>
    </row>
    <row r="134" spans="1:7" x14ac:dyDescent="0.2">
      <c r="A134" s="13"/>
      <c r="B134" s="13"/>
      <c r="C134" s="13"/>
      <c r="D134" s="13"/>
      <c r="E134" s="13"/>
      <c r="F134" s="14"/>
      <c r="G134" s="13"/>
    </row>
    <row r="135" spans="1:7" x14ac:dyDescent="0.2">
      <c r="A135" s="13"/>
      <c r="B135" s="13"/>
      <c r="C135" s="13"/>
      <c r="D135" s="13"/>
      <c r="E135" s="13"/>
      <c r="F135" s="14"/>
      <c r="G135" s="13"/>
    </row>
    <row r="136" spans="1:7" x14ac:dyDescent="0.2">
      <c r="A136" s="13"/>
      <c r="B136" s="13"/>
      <c r="C136" s="13"/>
      <c r="D136" s="13"/>
      <c r="E136" s="13"/>
      <c r="F136" s="14"/>
      <c r="G136" s="13"/>
    </row>
    <row r="137" spans="1:7" x14ac:dyDescent="0.2">
      <c r="A137" s="13"/>
      <c r="B137" s="13"/>
      <c r="C137" s="13"/>
      <c r="D137" s="13"/>
      <c r="E137" s="13"/>
      <c r="F137" s="14"/>
      <c r="G137" s="13"/>
    </row>
    <row r="138" spans="1:7" x14ac:dyDescent="0.2">
      <c r="A138" s="13"/>
      <c r="B138" s="13"/>
      <c r="C138" s="13"/>
      <c r="D138" s="13"/>
      <c r="E138" s="13"/>
      <c r="F138" s="14"/>
      <c r="G138" s="13"/>
    </row>
    <row r="139" spans="1:7" x14ac:dyDescent="0.2">
      <c r="A139" s="13"/>
      <c r="B139" s="13"/>
      <c r="C139" s="13"/>
      <c r="D139" s="13"/>
      <c r="E139" s="13"/>
      <c r="F139" s="14"/>
      <c r="G139" s="13"/>
    </row>
    <row r="140" spans="1:7" x14ac:dyDescent="0.2">
      <c r="A140" s="13"/>
      <c r="B140" s="13"/>
      <c r="C140" s="13"/>
      <c r="D140" s="13"/>
      <c r="E140" s="13"/>
      <c r="F140" s="14"/>
      <c r="G140" s="13"/>
    </row>
    <row r="141" spans="1:7" x14ac:dyDescent="0.2">
      <c r="A141" s="13"/>
      <c r="B141" s="13"/>
      <c r="C141" s="13"/>
      <c r="D141" s="13"/>
      <c r="E141" s="13"/>
      <c r="F141" s="14"/>
      <c r="G141" s="13"/>
    </row>
    <row r="142" spans="1:7" x14ac:dyDescent="0.2">
      <c r="A142" s="13"/>
      <c r="B142" s="13"/>
      <c r="C142" s="13"/>
      <c r="D142" s="13"/>
      <c r="E142" s="13"/>
      <c r="F142" s="14"/>
      <c r="G142" s="13"/>
    </row>
    <row r="143" spans="1:7" x14ac:dyDescent="0.2">
      <c r="A143" s="13"/>
      <c r="B143" s="13"/>
      <c r="C143" s="13"/>
      <c r="D143" s="13"/>
      <c r="E143" s="13"/>
      <c r="F143" s="14"/>
      <c r="G143" s="13"/>
    </row>
    <row r="144" spans="1:7" x14ac:dyDescent="0.2">
      <c r="A144" s="13"/>
      <c r="B144" s="13"/>
      <c r="C144" s="13"/>
      <c r="D144" s="13"/>
      <c r="E144" s="13"/>
      <c r="F144" s="14"/>
      <c r="G144" s="13"/>
    </row>
    <row r="145" spans="1:7" x14ac:dyDescent="0.2">
      <c r="A145" s="13"/>
      <c r="B145" s="13"/>
      <c r="C145" s="13"/>
      <c r="D145" s="13"/>
      <c r="E145" s="13"/>
      <c r="F145" s="14"/>
      <c r="G145" s="13"/>
    </row>
    <row r="146" spans="1:7" x14ac:dyDescent="0.2">
      <c r="A146" s="13"/>
      <c r="B146" s="13"/>
      <c r="C146" s="13"/>
      <c r="D146" s="13"/>
      <c r="E146" s="13"/>
      <c r="F146" s="14"/>
      <c r="G146" s="13"/>
    </row>
    <row r="147" spans="1:7" x14ac:dyDescent="0.2">
      <c r="A147" s="13"/>
      <c r="B147" s="13"/>
      <c r="C147" s="13"/>
      <c r="D147" s="13"/>
      <c r="E147" s="13"/>
      <c r="F147" s="14"/>
      <c r="G147" s="13"/>
    </row>
    <row r="148" spans="1:7" x14ac:dyDescent="0.2">
      <c r="A148" s="13"/>
      <c r="B148" s="13"/>
      <c r="C148" s="13"/>
      <c r="D148" s="13"/>
      <c r="E148" s="13"/>
      <c r="F148" s="14"/>
      <c r="G148" s="13"/>
    </row>
    <row r="149" spans="1:7" x14ac:dyDescent="0.2">
      <c r="A149" s="13"/>
      <c r="B149" s="13"/>
      <c r="C149" s="13"/>
      <c r="D149" s="13"/>
      <c r="E149" s="13"/>
      <c r="F149" s="14"/>
      <c r="G149" s="13"/>
    </row>
    <row r="150" spans="1:7" x14ac:dyDescent="0.2">
      <c r="A150" s="13"/>
      <c r="B150" s="13"/>
      <c r="C150" s="13"/>
      <c r="D150" s="13"/>
      <c r="E150" s="13"/>
      <c r="F150" s="14"/>
      <c r="G150" s="13"/>
    </row>
    <row r="151" spans="1:7" x14ac:dyDescent="0.2">
      <c r="A151" s="13"/>
      <c r="B151" s="13"/>
      <c r="C151" s="13"/>
      <c r="D151" s="13"/>
      <c r="E151" s="13"/>
      <c r="F151" s="14"/>
      <c r="G151" s="13"/>
    </row>
    <row r="152" spans="1:7" x14ac:dyDescent="0.2">
      <c r="A152" s="13"/>
      <c r="B152" s="13"/>
      <c r="C152" s="13"/>
      <c r="D152" s="13"/>
      <c r="E152" s="13"/>
      <c r="F152" s="14"/>
      <c r="G152" s="13"/>
    </row>
    <row r="153" spans="1:7" x14ac:dyDescent="0.2">
      <c r="A153" s="13"/>
      <c r="B153" s="13"/>
      <c r="C153" s="13"/>
      <c r="D153" s="13"/>
      <c r="E153" s="13"/>
      <c r="F153" s="14"/>
      <c r="G153" s="13"/>
    </row>
    <row r="154" spans="1:7" x14ac:dyDescent="0.2">
      <c r="A154" s="13"/>
      <c r="B154" s="13"/>
      <c r="C154" s="13"/>
      <c r="D154" s="13"/>
      <c r="E154" s="13"/>
      <c r="F154" s="14"/>
      <c r="G154" s="13"/>
    </row>
    <row r="155" spans="1:7" x14ac:dyDescent="0.2">
      <c r="A155" s="13"/>
      <c r="B155" s="13"/>
      <c r="C155" s="13"/>
      <c r="D155" s="13"/>
      <c r="E155" s="13"/>
      <c r="F155" s="14"/>
      <c r="G155" s="13"/>
    </row>
    <row r="156" spans="1:7" x14ac:dyDescent="0.2">
      <c r="A156" s="13"/>
      <c r="B156" s="13"/>
      <c r="C156" s="13"/>
      <c r="D156" s="13"/>
      <c r="E156" s="13"/>
      <c r="F156" s="14"/>
      <c r="G156" s="13"/>
    </row>
    <row r="157" spans="1:7" x14ac:dyDescent="0.2">
      <c r="A157" s="13"/>
      <c r="B157" s="13"/>
      <c r="C157" s="13"/>
      <c r="D157" s="13"/>
      <c r="E157" s="13"/>
      <c r="F157" s="14"/>
      <c r="G157" s="13"/>
    </row>
    <row r="158" spans="1:7" x14ac:dyDescent="0.2">
      <c r="A158" s="13"/>
      <c r="B158" s="13"/>
      <c r="C158" s="13"/>
      <c r="D158" s="13"/>
      <c r="E158" s="13"/>
      <c r="F158" s="14"/>
      <c r="G158" s="13"/>
    </row>
    <row r="159" spans="1:7" x14ac:dyDescent="0.2">
      <c r="A159" s="13"/>
      <c r="B159" s="13"/>
      <c r="C159" s="13"/>
      <c r="D159" s="13"/>
      <c r="E159" s="13"/>
      <c r="F159" s="14"/>
      <c r="G159" s="13"/>
    </row>
    <row r="160" spans="1:7" x14ac:dyDescent="0.2">
      <c r="A160" s="13"/>
      <c r="B160" s="13"/>
      <c r="C160" s="13"/>
      <c r="D160" s="13"/>
      <c r="E160" s="13"/>
      <c r="F160" s="14"/>
      <c r="G160" s="13"/>
    </row>
    <row r="161" spans="1:7" x14ac:dyDescent="0.2">
      <c r="A161" s="13"/>
      <c r="B161" s="13"/>
      <c r="C161" s="13"/>
      <c r="D161" s="13"/>
      <c r="E161" s="13"/>
      <c r="F161" s="14"/>
      <c r="G161" s="13"/>
    </row>
    <row r="162" spans="1:7" x14ac:dyDescent="0.2">
      <c r="A162" s="13"/>
      <c r="B162" s="13"/>
      <c r="C162" s="13"/>
      <c r="D162" s="13"/>
      <c r="E162" s="13"/>
      <c r="F162" s="14"/>
      <c r="G162" s="13"/>
    </row>
    <row r="163" spans="1:7" x14ac:dyDescent="0.2">
      <c r="A163" s="13"/>
      <c r="B163" s="13"/>
      <c r="C163" s="13"/>
      <c r="D163" s="13"/>
      <c r="E163" s="13"/>
      <c r="F163" s="14"/>
      <c r="G163" s="13"/>
    </row>
    <row r="164" spans="1:7" x14ac:dyDescent="0.2">
      <c r="A164" s="13"/>
      <c r="B164" s="13"/>
      <c r="C164" s="13"/>
      <c r="D164" s="13"/>
      <c r="E164" s="13"/>
      <c r="F164" s="14"/>
      <c r="G164" s="13"/>
    </row>
    <row r="165" spans="1:7" x14ac:dyDescent="0.2">
      <c r="A165" s="13"/>
      <c r="B165" s="13"/>
      <c r="C165" s="13"/>
      <c r="D165" s="13"/>
      <c r="E165" s="13"/>
      <c r="F165" s="14"/>
      <c r="G165" s="13"/>
    </row>
    <row r="166" spans="1:7" x14ac:dyDescent="0.2">
      <c r="A166" s="13"/>
      <c r="B166" s="13"/>
      <c r="C166" s="13"/>
      <c r="D166" s="13"/>
      <c r="E166" s="13"/>
      <c r="F166" s="14"/>
      <c r="G166" s="13"/>
    </row>
    <row r="167" spans="1:7" x14ac:dyDescent="0.2">
      <c r="A167" s="13"/>
      <c r="B167" s="13"/>
      <c r="C167" s="13"/>
      <c r="D167" s="13"/>
      <c r="E167" s="13"/>
      <c r="F167" s="14"/>
      <c r="G167" s="13"/>
    </row>
    <row r="168" spans="1:7" x14ac:dyDescent="0.2">
      <c r="A168" s="13"/>
      <c r="B168" s="13"/>
      <c r="C168" s="13"/>
      <c r="D168" s="13"/>
      <c r="E168" s="13"/>
      <c r="F168" s="14"/>
      <c r="G168" s="13"/>
    </row>
    <row r="169" spans="1:7" x14ac:dyDescent="0.2">
      <c r="A169" s="13"/>
      <c r="B169" s="13"/>
      <c r="C169" s="13"/>
      <c r="D169" s="13"/>
      <c r="E169" s="13"/>
      <c r="F169" s="14"/>
      <c r="G169" s="13"/>
    </row>
    <row r="170" spans="1:7" x14ac:dyDescent="0.2">
      <c r="A170" s="13"/>
      <c r="B170" s="13"/>
      <c r="C170" s="13"/>
      <c r="D170" s="13"/>
      <c r="E170" s="13"/>
      <c r="F170" s="14"/>
      <c r="G170" s="13"/>
    </row>
    <row r="171" spans="1:7" x14ac:dyDescent="0.2">
      <c r="A171" s="13"/>
      <c r="B171" s="13"/>
      <c r="C171" s="13"/>
      <c r="D171" s="13"/>
      <c r="E171" s="13"/>
      <c r="F171" s="14"/>
      <c r="G171" s="13"/>
    </row>
    <row r="172" spans="1:7" x14ac:dyDescent="0.2">
      <c r="A172" s="13"/>
      <c r="B172" s="13"/>
      <c r="C172" s="13"/>
      <c r="D172" s="13"/>
      <c r="E172" s="13"/>
      <c r="F172" s="14"/>
      <c r="G172" s="13"/>
    </row>
    <row r="173" spans="1:7" x14ac:dyDescent="0.2">
      <c r="A173" s="13"/>
      <c r="B173" s="13"/>
      <c r="C173" s="13"/>
      <c r="D173" s="13"/>
      <c r="E173" s="13"/>
      <c r="F173" s="14"/>
      <c r="G173" s="13"/>
    </row>
    <row r="174" spans="1:7" x14ac:dyDescent="0.2">
      <c r="A174" s="13"/>
      <c r="B174" s="13"/>
      <c r="C174" s="13"/>
      <c r="D174" s="13"/>
      <c r="E174" s="13"/>
      <c r="F174" s="14"/>
      <c r="G174" s="13"/>
    </row>
    <row r="175" spans="1:7" x14ac:dyDescent="0.2">
      <c r="A175" s="13"/>
      <c r="B175" s="13"/>
      <c r="C175" s="13"/>
      <c r="D175" s="13"/>
      <c r="E175" s="13"/>
      <c r="F175" s="14"/>
      <c r="G175" s="13"/>
    </row>
    <row r="176" spans="1:7" x14ac:dyDescent="0.2">
      <c r="A176" s="13"/>
      <c r="B176" s="13"/>
      <c r="C176" s="13"/>
      <c r="D176" s="13"/>
      <c r="E176" s="13"/>
      <c r="F176" s="14"/>
      <c r="G176" s="13"/>
    </row>
    <row r="177" spans="1:7" x14ac:dyDescent="0.2">
      <c r="A177" s="13"/>
      <c r="B177" s="13"/>
      <c r="C177" s="13"/>
      <c r="D177" s="13"/>
      <c r="E177" s="13"/>
      <c r="F177" s="14"/>
      <c r="G177" s="13"/>
    </row>
    <row r="178" spans="1:7" x14ac:dyDescent="0.2">
      <c r="A178" s="13"/>
      <c r="B178" s="13"/>
      <c r="C178" s="13"/>
      <c r="D178" s="13"/>
      <c r="E178" s="13"/>
      <c r="F178" s="14"/>
      <c r="G178" s="13"/>
    </row>
    <row r="179" spans="1:7" x14ac:dyDescent="0.2">
      <c r="A179" s="13"/>
      <c r="B179" s="13"/>
      <c r="C179" s="13"/>
      <c r="D179" s="13"/>
      <c r="E179" s="13"/>
      <c r="F179" s="14"/>
      <c r="G179" s="13"/>
    </row>
    <row r="180" spans="1:7" x14ac:dyDescent="0.2">
      <c r="A180" s="13"/>
      <c r="B180" s="13"/>
      <c r="C180" s="13"/>
      <c r="D180" s="13"/>
      <c r="E180" s="13"/>
      <c r="F180" s="14"/>
      <c r="G180" s="13"/>
    </row>
    <row r="181" spans="1:7" x14ac:dyDescent="0.2">
      <c r="A181" s="13"/>
      <c r="B181" s="13"/>
      <c r="C181" s="13"/>
      <c r="D181" s="13"/>
      <c r="E181" s="13"/>
      <c r="F181" s="14"/>
      <c r="G181" s="13"/>
    </row>
    <row r="182" spans="1:7" x14ac:dyDescent="0.2">
      <c r="A182" s="13"/>
      <c r="B182" s="13"/>
      <c r="C182" s="13"/>
      <c r="D182" s="13"/>
      <c r="E182" s="13"/>
      <c r="F182" s="14"/>
      <c r="G182" s="13"/>
    </row>
    <row r="183" spans="1:7" x14ac:dyDescent="0.2">
      <c r="A183" s="13"/>
      <c r="B183" s="13"/>
      <c r="C183" s="13"/>
      <c r="D183" s="13"/>
      <c r="E183" s="13"/>
      <c r="F183" s="14"/>
      <c r="G183" s="13"/>
    </row>
    <row r="184" spans="1:7" x14ac:dyDescent="0.2">
      <c r="A184" s="13"/>
      <c r="B184" s="13"/>
      <c r="C184" s="13"/>
      <c r="D184" s="13"/>
      <c r="E184" s="13"/>
      <c r="F184" s="14"/>
      <c r="G184" s="13"/>
    </row>
    <row r="185" spans="1:7" x14ac:dyDescent="0.2">
      <c r="A185" s="13"/>
      <c r="B185" s="13"/>
      <c r="C185" s="13"/>
      <c r="D185" s="13"/>
      <c r="E185" s="13"/>
      <c r="F185" s="14"/>
      <c r="G185" s="13"/>
    </row>
    <row r="186" spans="1:7" x14ac:dyDescent="0.2">
      <c r="A186" s="13"/>
      <c r="B186" s="13"/>
      <c r="C186" s="13"/>
      <c r="D186" s="13"/>
      <c r="E186" s="13"/>
      <c r="F186" s="14"/>
      <c r="G186" s="13"/>
    </row>
    <row r="187" spans="1:7" x14ac:dyDescent="0.2">
      <c r="A187" s="13"/>
      <c r="B187" s="13"/>
      <c r="C187" s="13"/>
      <c r="D187" s="13"/>
      <c r="E187" s="13"/>
      <c r="F187" s="14"/>
      <c r="G187" s="13"/>
    </row>
    <row r="188" spans="1:7" x14ac:dyDescent="0.2">
      <c r="A188" s="13"/>
      <c r="B188" s="13"/>
      <c r="C188" s="13"/>
      <c r="D188" s="13"/>
      <c r="E188" s="13"/>
      <c r="F188" s="14"/>
      <c r="G188" s="13"/>
    </row>
  </sheetData>
  <sheetProtection algorithmName="SHA-512" hashValue="jM3PtzXHY/1/kU2iyG5IFJFaFob7b4KF8n4xfzynJf0GRxxhMij1uEAIYEDos/Rm2fRkoi2WirNzM7xieAFnSA==" saltValue="T+mnWbW9P+XR8ncxhuaZjg==" spinCount="100000" sheet="1" objects="1" scenarios="1" selectLockedCells="1"/>
  <protectedRanges>
    <protectedRange sqref="G35:G37" name="Bereich3"/>
    <protectedRange sqref="B35:E37" name="Bereich2"/>
    <protectedRange sqref="B7:G32" name="Bereich1"/>
  </protectedRanges>
  <sortState xmlns:xlrd2="http://schemas.microsoft.com/office/spreadsheetml/2017/richdata2" ref="B7:G24">
    <sortCondition ref="B7:B24"/>
  </sortState>
  <mergeCells count="8">
    <mergeCell ref="A4:G4"/>
    <mergeCell ref="D6:E6"/>
    <mergeCell ref="A39:G40"/>
    <mergeCell ref="A33:G33"/>
    <mergeCell ref="D34:E34"/>
    <mergeCell ref="D35:E35"/>
    <mergeCell ref="D36:E36"/>
    <mergeCell ref="D37:E37"/>
  </mergeCells>
  <phoneticPr fontId="6" type="noConversion"/>
  <conditionalFormatting sqref="B7:G7">
    <cfRule type="expression" dxfId="7" priority="4">
      <formula>IF($E2&lt;&gt;"",TRUE,FALSE)</formula>
    </cfRule>
  </conditionalFormatting>
  <conditionalFormatting sqref="B7:G32 B35:D37 F35:G37">
    <cfRule type="expression" dxfId="6" priority="1">
      <formula>IF(B7&lt;&gt;"",TRUE,FALSE)</formula>
    </cfRule>
  </conditionalFormatting>
  <conditionalFormatting sqref="B8:G32 B35:D37 F35:G37">
    <cfRule type="expression" dxfId="5" priority="2">
      <formula>IF(B7&lt;&gt;"",TRUE,FALSE)</formula>
    </cfRule>
  </conditionalFormatting>
  <conditionalFormatting sqref="E2:G2">
    <cfRule type="expression" dxfId="4" priority="10">
      <formula>IF($E$2="",TRUE,FALSE)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7B24-2DAA-49D7-9904-4996A27148B3}">
  <dimension ref="A1:AP43"/>
  <sheetViews>
    <sheetView zoomScale="85" zoomScaleNormal="85" workbookViewId="0">
      <selection activeCell="I43" sqref="I43"/>
    </sheetView>
  </sheetViews>
  <sheetFormatPr baseColWidth="10" defaultRowHeight="12.75" x14ac:dyDescent="0.2"/>
  <cols>
    <col min="2" max="2" width="3" bestFit="1" customWidth="1"/>
    <col min="3" max="4" width="4.5703125" style="57" bestFit="1" customWidth="1"/>
    <col min="5" max="21" width="5.5703125" style="57" bestFit="1" customWidth="1"/>
    <col min="22" max="42" width="6.5703125" style="57" bestFit="1" customWidth="1"/>
  </cols>
  <sheetData>
    <row r="1" spans="1:42" ht="20.25" x14ac:dyDescent="0.3">
      <c r="A1" s="55" t="s">
        <v>21</v>
      </c>
      <c r="C1" s="87" t="s">
        <v>22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</row>
    <row r="2" spans="1:42" ht="13.5" thickBot="1" x14ac:dyDescent="0.25">
      <c r="B2" s="56"/>
      <c r="C2" s="58">
        <v>1</v>
      </c>
      <c r="D2" s="58">
        <v>2</v>
      </c>
      <c r="E2" s="58">
        <v>3</v>
      </c>
      <c r="F2" s="58">
        <v>4</v>
      </c>
      <c r="G2" s="58">
        <v>5</v>
      </c>
      <c r="H2" s="58">
        <v>6</v>
      </c>
      <c r="I2" s="58">
        <v>7</v>
      </c>
      <c r="J2" s="58">
        <v>8</v>
      </c>
      <c r="K2" s="58">
        <v>9</v>
      </c>
      <c r="L2" s="58">
        <v>10</v>
      </c>
      <c r="M2" s="58">
        <v>11</v>
      </c>
      <c r="N2" s="58">
        <v>12</v>
      </c>
      <c r="O2" s="58">
        <v>13</v>
      </c>
      <c r="P2" s="58">
        <v>14</v>
      </c>
      <c r="Q2" s="58">
        <v>15</v>
      </c>
      <c r="R2" s="58">
        <v>16</v>
      </c>
      <c r="S2" s="58">
        <v>17</v>
      </c>
      <c r="T2" s="58">
        <v>18</v>
      </c>
      <c r="U2" s="58">
        <v>19</v>
      </c>
      <c r="V2" s="58">
        <v>20</v>
      </c>
      <c r="W2" s="58">
        <v>21</v>
      </c>
      <c r="X2" s="58">
        <v>22</v>
      </c>
      <c r="Y2" s="58">
        <v>23</v>
      </c>
      <c r="Z2" s="58">
        <v>24</v>
      </c>
      <c r="AA2" s="58">
        <v>25</v>
      </c>
      <c r="AB2" s="58">
        <v>26</v>
      </c>
      <c r="AC2" s="58">
        <v>27</v>
      </c>
      <c r="AD2" s="58">
        <v>28</v>
      </c>
      <c r="AE2" s="58">
        <v>29</v>
      </c>
      <c r="AF2" s="58">
        <v>30</v>
      </c>
      <c r="AG2" s="58">
        <v>31</v>
      </c>
      <c r="AH2" s="58">
        <v>32</v>
      </c>
      <c r="AI2" s="58">
        <v>33</v>
      </c>
      <c r="AJ2" s="58">
        <v>34</v>
      </c>
      <c r="AK2" s="58">
        <v>35</v>
      </c>
      <c r="AL2" s="58">
        <v>36</v>
      </c>
      <c r="AM2" s="58">
        <v>37</v>
      </c>
      <c r="AN2" s="58">
        <v>38</v>
      </c>
      <c r="AO2" s="58">
        <v>39</v>
      </c>
      <c r="AP2" s="58">
        <v>40</v>
      </c>
    </row>
    <row r="3" spans="1:42" x14ac:dyDescent="0.2">
      <c r="A3" s="88" t="s">
        <v>23</v>
      </c>
      <c r="B3" s="59">
        <v>1</v>
      </c>
      <c r="C3" s="57">
        <f>IFERROR(ROUND(((C$2-$B3)/C$2*10+0.5),2),"")</f>
        <v>0.5</v>
      </c>
      <c r="D3" s="57">
        <f t="shared" ref="D3:AP3" si="0">IFERROR(ROUND(((D$2-$B3)/D$2*10+0.5),2),"")</f>
        <v>5.5</v>
      </c>
      <c r="E3" s="57">
        <f t="shared" si="0"/>
        <v>7.17</v>
      </c>
      <c r="F3" s="57">
        <f t="shared" si="0"/>
        <v>8</v>
      </c>
      <c r="G3" s="57">
        <f t="shared" si="0"/>
        <v>8.5</v>
      </c>
      <c r="H3" s="57">
        <f t="shared" si="0"/>
        <v>8.83</v>
      </c>
      <c r="I3" s="57">
        <f t="shared" si="0"/>
        <v>9.07</v>
      </c>
      <c r="J3" s="57">
        <f t="shared" si="0"/>
        <v>9.25</v>
      </c>
      <c r="K3" s="57">
        <f t="shared" si="0"/>
        <v>9.39</v>
      </c>
      <c r="L3" s="57">
        <f t="shared" si="0"/>
        <v>9.5</v>
      </c>
      <c r="M3" s="57">
        <f t="shared" si="0"/>
        <v>9.59</v>
      </c>
      <c r="N3" s="57">
        <f t="shared" si="0"/>
        <v>9.67</v>
      </c>
      <c r="O3" s="57">
        <f t="shared" si="0"/>
        <v>9.73</v>
      </c>
      <c r="P3" s="57">
        <f t="shared" si="0"/>
        <v>9.7899999999999991</v>
      </c>
      <c r="Q3" s="57">
        <f t="shared" si="0"/>
        <v>9.83</v>
      </c>
      <c r="R3" s="57">
        <f t="shared" si="0"/>
        <v>9.8800000000000008</v>
      </c>
      <c r="S3" s="57">
        <f t="shared" si="0"/>
        <v>9.91</v>
      </c>
      <c r="T3" s="57">
        <f t="shared" si="0"/>
        <v>9.94</v>
      </c>
      <c r="U3" s="57">
        <f t="shared" si="0"/>
        <v>9.9700000000000006</v>
      </c>
      <c r="V3" s="57">
        <f t="shared" si="0"/>
        <v>10</v>
      </c>
      <c r="W3" s="57">
        <f t="shared" si="0"/>
        <v>10.02</v>
      </c>
      <c r="X3" s="57">
        <f t="shared" si="0"/>
        <v>10.050000000000001</v>
      </c>
      <c r="Y3" s="57">
        <f t="shared" si="0"/>
        <v>10.07</v>
      </c>
      <c r="Z3" s="57">
        <f t="shared" si="0"/>
        <v>10.08</v>
      </c>
      <c r="AA3" s="57">
        <f t="shared" si="0"/>
        <v>10.1</v>
      </c>
      <c r="AB3" s="57">
        <f t="shared" si="0"/>
        <v>10.119999999999999</v>
      </c>
      <c r="AC3" s="57">
        <f t="shared" si="0"/>
        <v>10.130000000000001</v>
      </c>
      <c r="AD3" s="57">
        <f t="shared" si="0"/>
        <v>10.14</v>
      </c>
      <c r="AE3" s="57">
        <f t="shared" si="0"/>
        <v>10.16</v>
      </c>
      <c r="AF3" s="57">
        <f t="shared" si="0"/>
        <v>10.17</v>
      </c>
      <c r="AG3" s="57">
        <f t="shared" si="0"/>
        <v>10.18</v>
      </c>
      <c r="AH3" s="57">
        <f t="shared" si="0"/>
        <v>10.19</v>
      </c>
      <c r="AI3" s="57">
        <f t="shared" si="0"/>
        <v>10.199999999999999</v>
      </c>
      <c r="AJ3" s="57">
        <f t="shared" si="0"/>
        <v>10.210000000000001</v>
      </c>
      <c r="AK3" s="57">
        <f t="shared" si="0"/>
        <v>10.210000000000001</v>
      </c>
      <c r="AL3" s="57">
        <f t="shared" si="0"/>
        <v>10.220000000000001</v>
      </c>
      <c r="AM3" s="57">
        <f t="shared" si="0"/>
        <v>10.23</v>
      </c>
      <c r="AN3" s="57">
        <f t="shared" si="0"/>
        <v>10.24</v>
      </c>
      <c r="AO3" s="57">
        <f t="shared" si="0"/>
        <v>10.24</v>
      </c>
      <c r="AP3" s="57">
        <f t="shared" si="0"/>
        <v>10.25</v>
      </c>
    </row>
    <row r="4" spans="1:42" x14ac:dyDescent="0.2">
      <c r="A4" s="88"/>
      <c r="B4" s="59">
        <v>2</v>
      </c>
      <c r="C4" s="57" t="str">
        <f>IF((IFERROR(ROUND(((C$2-$B4)/C$2*10+0.5),2),"")&lt;0.5),"",(IFERROR(ROUND(((C$2-$B4)/C$2*10+0.5),2),"")))</f>
        <v/>
      </c>
      <c r="D4" s="57">
        <f t="shared" ref="D4:AP10" si="1">IF((IFERROR(ROUND(((D$2-$B4)/D$2*10+0.5),2),"")&lt;0.5),"",(IFERROR(ROUND(((D$2-$B4)/D$2*10+0.5),2),"")))</f>
        <v>0.5</v>
      </c>
      <c r="E4" s="57">
        <f t="shared" si="1"/>
        <v>3.83</v>
      </c>
      <c r="F4" s="57">
        <f t="shared" si="1"/>
        <v>5.5</v>
      </c>
      <c r="G4" s="57">
        <f t="shared" si="1"/>
        <v>6.5</v>
      </c>
      <c r="H4" s="57">
        <f t="shared" si="1"/>
        <v>7.17</v>
      </c>
      <c r="I4" s="57">
        <f t="shared" si="1"/>
        <v>7.64</v>
      </c>
      <c r="J4" s="57">
        <f t="shared" si="1"/>
        <v>8</v>
      </c>
      <c r="K4" s="57">
        <f t="shared" si="1"/>
        <v>8.2799999999999994</v>
      </c>
      <c r="L4" s="57">
        <f t="shared" si="1"/>
        <v>8.5</v>
      </c>
      <c r="M4" s="57">
        <f t="shared" si="1"/>
        <v>8.68</v>
      </c>
      <c r="N4" s="57">
        <f t="shared" si="1"/>
        <v>8.83</v>
      </c>
      <c r="O4" s="57">
        <f t="shared" si="1"/>
        <v>8.9600000000000009</v>
      </c>
      <c r="P4" s="57">
        <f t="shared" si="1"/>
        <v>9.07</v>
      </c>
      <c r="Q4" s="57">
        <f t="shared" si="1"/>
        <v>9.17</v>
      </c>
      <c r="R4" s="57">
        <f t="shared" si="1"/>
        <v>9.25</v>
      </c>
      <c r="S4" s="57">
        <f t="shared" si="1"/>
        <v>9.32</v>
      </c>
      <c r="T4" s="57">
        <f t="shared" si="1"/>
        <v>9.39</v>
      </c>
      <c r="U4" s="57">
        <f t="shared" si="1"/>
        <v>9.4499999999999993</v>
      </c>
      <c r="V4" s="57">
        <f t="shared" si="1"/>
        <v>9.5</v>
      </c>
      <c r="W4" s="57">
        <f t="shared" si="1"/>
        <v>9.5500000000000007</v>
      </c>
      <c r="X4" s="57">
        <f t="shared" si="1"/>
        <v>9.59</v>
      </c>
      <c r="Y4" s="57">
        <f t="shared" si="1"/>
        <v>9.6300000000000008</v>
      </c>
      <c r="Z4" s="57">
        <f t="shared" si="1"/>
        <v>9.67</v>
      </c>
      <c r="AA4" s="57">
        <f t="shared" si="1"/>
        <v>9.6999999999999993</v>
      </c>
      <c r="AB4" s="57">
        <f t="shared" si="1"/>
        <v>9.73</v>
      </c>
      <c r="AC4" s="57">
        <f t="shared" si="1"/>
        <v>9.76</v>
      </c>
      <c r="AD4" s="57">
        <f t="shared" si="1"/>
        <v>9.7899999999999991</v>
      </c>
      <c r="AE4" s="57">
        <f t="shared" si="1"/>
        <v>9.81</v>
      </c>
      <c r="AF4" s="57">
        <f t="shared" si="1"/>
        <v>9.83</v>
      </c>
      <c r="AG4" s="57">
        <f t="shared" si="1"/>
        <v>9.85</v>
      </c>
      <c r="AH4" s="57">
        <f t="shared" si="1"/>
        <v>9.8800000000000008</v>
      </c>
      <c r="AI4" s="57">
        <f t="shared" si="1"/>
        <v>9.89</v>
      </c>
      <c r="AJ4" s="57">
        <f t="shared" si="1"/>
        <v>9.91</v>
      </c>
      <c r="AK4" s="57">
        <f t="shared" si="1"/>
        <v>9.93</v>
      </c>
      <c r="AL4" s="57">
        <f t="shared" si="1"/>
        <v>9.94</v>
      </c>
      <c r="AM4" s="57">
        <f t="shared" si="1"/>
        <v>9.9600000000000009</v>
      </c>
      <c r="AN4" s="57">
        <f t="shared" si="1"/>
        <v>9.9700000000000006</v>
      </c>
      <c r="AO4" s="57">
        <f t="shared" si="1"/>
        <v>9.99</v>
      </c>
      <c r="AP4" s="57">
        <f t="shared" si="1"/>
        <v>10</v>
      </c>
    </row>
    <row r="5" spans="1:42" x14ac:dyDescent="0.2">
      <c r="A5" s="88"/>
      <c r="B5" s="59">
        <v>3</v>
      </c>
      <c r="C5" s="57" t="str">
        <f t="shared" ref="C5:R26" si="2">IF((IFERROR(ROUND(((C$2-$B5)/C$2*10+0.5),2),"")&lt;0.5),"",(IFERROR(ROUND(((C$2-$B5)/C$2*10+0.5),2),"")))</f>
        <v/>
      </c>
      <c r="D5" s="57" t="str">
        <f t="shared" si="1"/>
        <v/>
      </c>
      <c r="E5" s="57">
        <f t="shared" si="1"/>
        <v>0.5</v>
      </c>
      <c r="F5" s="57">
        <f t="shared" si="1"/>
        <v>3</v>
      </c>
      <c r="G5" s="57">
        <f t="shared" si="1"/>
        <v>4.5</v>
      </c>
      <c r="H5" s="57">
        <f t="shared" si="1"/>
        <v>5.5</v>
      </c>
      <c r="I5" s="57">
        <f t="shared" si="1"/>
        <v>6.21</v>
      </c>
      <c r="J5" s="57">
        <f t="shared" si="1"/>
        <v>6.75</v>
      </c>
      <c r="K5" s="57">
        <f t="shared" si="1"/>
        <v>7.17</v>
      </c>
      <c r="L5" s="57">
        <f t="shared" si="1"/>
        <v>7.5</v>
      </c>
      <c r="M5" s="57">
        <f t="shared" si="1"/>
        <v>7.77</v>
      </c>
      <c r="N5" s="57">
        <f t="shared" si="1"/>
        <v>8</v>
      </c>
      <c r="O5" s="57">
        <f t="shared" si="1"/>
        <v>8.19</v>
      </c>
      <c r="P5" s="57">
        <f t="shared" si="1"/>
        <v>8.36</v>
      </c>
      <c r="Q5" s="57">
        <f t="shared" si="1"/>
        <v>8.5</v>
      </c>
      <c r="R5" s="57">
        <f t="shared" si="1"/>
        <v>8.6300000000000008</v>
      </c>
      <c r="S5" s="57">
        <f t="shared" si="1"/>
        <v>8.74</v>
      </c>
      <c r="T5" s="57">
        <f t="shared" si="1"/>
        <v>8.83</v>
      </c>
      <c r="U5" s="57">
        <f t="shared" si="1"/>
        <v>8.92</v>
      </c>
      <c r="V5" s="57">
        <f t="shared" si="1"/>
        <v>9</v>
      </c>
      <c r="W5" s="57">
        <f t="shared" si="1"/>
        <v>9.07</v>
      </c>
      <c r="X5" s="57">
        <f t="shared" si="1"/>
        <v>9.14</v>
      </c>
      <c r="Y5" s="57">
        <f t="shared" si="1"/>
        <v>9.1999999999999993</v>
      </c>
      <c r="Z5" s="57">
        <f t="shared" si="1"/>
        <v>9.25</v>
      </c>
      <c r="AA5" s="57">
        <f t="shared" si="1"/>
        <v>9.3000000000000007</v>
      </c>
      <c r="AB5" s="57">
        <f t="shared" si="1"/>
        <v>9.35</v>
      </c>
      <c r="AC5" s="57">
        <f t="shared" si="1"/>
        <v>9.39</v>
      </c>
      <c r="AD5" s="57">
        <f t="shared" si="1"/>
        <v>9.43</v>
      </c>
      <c r="AE5" s="57">
        <f t="shared" si="1"/>
        <v>9.4700000000000006</v>
      </c>
      <c r="AF5" s="57">
        <f t="shared" si="1"/>
        <v>9.5</v>
      </c>
      <c r="AG5" s="57">
        <f t="shared" si="1"/>
        <v>9.5299999999999994</v>
      </c>
      <c r="AH5" s="57">
        <f t="shared" si="1"/>
        <v>9.56</v>
      </c>
      <c r="AI5" s="57">
        <f t="shared" si="1"/>
        <v>9.59</v>
      </c>
      <c r="AJ5" s="57">
        <f t="shared" si="1"/>
        <v>9.6199999999999992</v>
      </c>
      <c r="AK5" s="57">
        <f t="shared" si="1"/>
        <v>9.64</v>
      </c>
      <c r="AL5" s="57">
        <f t="shared" si="1"/>
        <v>9.67</v>
      </c>
      <c r="AM5" s="57">
        <f t="shared" si="1"/>
        <v>9.69</v>
      </c>
      <c r="AN5" s="57">
        <f t="shared" si="1"/>
        <v>9.7100000000000009</v>
      </c>
      <c r="AO5" s="57">
        <f t="shared" si="1"/>
        <v>9.73</v>
      </c>
      <c r="AP5" s="57">
        <f t="shared" si="1"/>
        <v>9.75</v>
      </c>
    </row>
    <row r="6" spans="1:42" x14ac:dyDescent="0.2">
      <c r="A6" s="88"/>
      <c r="B6" s="59">
        <v>4</v>
      </c>
      <c r="C6" s="57" t="str">
        <f t="shared" si="2"/>
        <v/>
      </c>
      <c r="D6" s="57" t="str">
        <f t="shared" si="1"/>
        <v/>
      </c>
      <c r="E6" s="57" t="str">
        <f t="shared" si="1"/>
        <v/>
      </c>
      <c r="F6" s="57">
        <f t="shared" si="1"/>
        <v>0.5</v>
      </c>
      <c r="G6" s="57">
        <f t="shared" si="1"/>
        <v>2.5</v>
      </c>
      <c r="H6" s="57">
        <f t="shared" si="1"/>
        <v>3.83</v>
      </c>
      <c r="I6" s="57">
        <f t="shared" si="1"/>
        <v>4.79</v>
      </c>
      <c r="J6" s="57">
        <f t="shared" si="1"/>
        <v>5.5</v>
      </c>
      <c r="K6" s="57">
        <f t="shared" si="1"/>
        <v>6.06</v>
      </c>
      <c r="L6" s="57">
        <f t="shared" si="1"/>
        <v>6.5</v>
      </c>
      <c r="M6" s="57">
        <f t="shared" si="1"/>
        <v>6.86</v>
      </c>
      <c r="N6" s="57">
        <f t="shared" si="1"/>
        <v>7.17</v>
      </c>
      <c r="O6" s="57">
        <f t="shared" si="1"/>
        <v>7.42</v>
      </c>
      <c r="P6" s="57">
        <f t="shared" si="1"/>
        <v>7.64</v>
      </c>
      <c r="Q6" s="57">
        <f t="shared" si="1"/>
        <v>7.83</v>
      </c>
      <c r="R6" s="57">
        <f t="shared" si="1"/>
        <v>8</v>
      </c>
      <c r="S6" s="57">
        <f t="shared" si="1"/>
        <v>8.15</v>
      </c>
      <c r="T6" s="57">
        <f t="shared" si="1"/>
        <v>8.2799999999999994</v>
      </c>
      <c r="U6" s="57">
        <f t="shared" si="1"/>
        <v>8.39</v>
      </c>
      <c r="V6" s="57">
        <f t="shared" si="1"/>
        <v>8.5</v>
      </c>
      <c r="W6" s="57">
        <f t="shared" si="1"/>
        <v>8.6</v>
      </c>
      <c r="X6" s="57">
        <f t="shared" si="1"/>
        <v>8.68</v>
      </c>
      <c r="Y6" s="57">
        <f t="shared" si="1"/>
        <v>8.76</v>
      </c>
      <c r="Z6" s="57">
        <f t="shared" si="1"/>
        <v>8.83</v>
      </c>
      <c r="AA6" s="57">
        <f t="shared" si="1"/>
        <v>8.9</v>
      </c>
      <c r="AB6" s="57">
        <f t="shared" si="1"/>
        <v>8.9600000000000009</v>
      </c>
      <c r="AC6" s="57">
        <f t="shared" si="1"/>
        <v>9.02</v>
      </c>
      <c r="AD6" s="57">
        <f t="shared" si="1"/>
        <v>9.07</v>
      </c>
      <c r="AE6" s="57">
        <f t="shared" si="1"/>
        <v>9.1199999999999992</v>
      </c>
      <c r="AF6" s="57">
        <f t="shared" si="1"/>
        <v>9.17</v>
      </c>
      <c r="AG6" s="57">
        <f t="shared" si="1"/>
        <v>9.2100000000000009</v>
      </c>
      <c r="AH6" s="57">
        <f t="shared" si="1"/>
        <v>9.25</v>
      </c>
      <c r="AI6" s="57">
        <f t="shared" si="1"/>
        <v>9.2899999999999991</v>
      </c>
      <c r="AJ6" s="57">
        <f t="shared" si="1"/>
        <v>9.32</v>
      </c>
      <c r="AK6" s="57">
        <f t="shared" si="1"/>
        <v>9.36</v>
      </c>
      <c r="AL6" s="57">
        <f t="shared" si="1"/>
        <v>9.39</v>
      </c>
      <c r="AM6" s="57">
        <f t="shared" si="1"/>
        <v>9.42</v>
      </c>
      <c r="AN6" s="57">
        <f t="shared" si="1"/>
        <v>9.4499999999999993</v>
      </c>
      <c r="AO6" s="57">
        <f t="shared" si="1"/>
        <v>9.4700000000000006</v>
      </c>
      <c r="AP6" s="57">
        <f t="shared" si="1"/>
        <v>9.5</v>
      </c>
    </row>
    <row r="7" spans="1:42" x14ac:dyDescent="0.2">
      <c r="A7" s="88"/>
      <c r="B7" s="59">
        <v>5</v>
      </c>
      <c r="C7" s="57" t="str">
        <f t="shared" si="2"/>
        <v/>
      </c>
      <c r="D7" s="57" t="str">
        <f t="shared" si="1"/>
        <v/>
      </c>
      <c r="E7" s="57" t="str">
        <f t="shared" si="1"/>
        <v/>
      </c>
      <c r="F7" s="57" t="str">
        <f t="shared" si="1"/>
        <v/>
      </c>
      <c r="G7" s="57">
        <f t="shared" si="1"/>
        <v>0.5</v>
      </c>
      <c r="H7" s="57">
        <f t="shared" si="1"/>
        <v>2.17</v>
      </c>
      <c r="I7" s="57">
        <f t="shared" si="1"/>
        <v>3.36</v>
      </c>
      <c r="J7" s="57">
        <f t="shared" si="1"/>
        <v>4.25</v>
      </c>
      <c r="K7" s="57">
        <f t="shared" si="1"/>
        <v>4.9400000000000004</v>
      </c>
      <c r="L7" s="57">
        <f t="shared" si="1"/>
        <v>5.5</v>
      </c>
      <c r="M7" s="57">
        <f t="shared" si="1"/>
        <v>5.95</v>
      </c>
      <c r="N7" s="57">
        <f t="shared" si="1"/>
        <v>6.33</v>
      </c>
      <c r="O7" s="57">
        <f t="shared" si="1"/>
        <v>6.65</v>
      </c>
      <c r="P7" s="57">
        <f t="shared" si="1"/>
        <v>6.93</v>
      </c>
      <c r="Q7" s="57">
        <f t="shared" si="1"/>
        <v>7.17</v>
      </c>
      <c r="R7" s="57">
        <f t="shared" si="1"/>
        <v>7.38</v>
      </c>
      <c r="S7" s="57">
        <f t="shared" si="1"/>
        <v>7.56</v>
      </c>
      <c r="T7" s="57">
        <f t="shared" si="1"/>
        <v>7.72</v>
      </c>
      <c r="U7" s="57">
        <f t="shared" si="1"/>
        <v>7.87</v>
      </c>
      <c r="V7" s="57">
        <f t="shared" si="1"/>
        <v>8</v>
      </c>
      <c r="W7" s="57">
        <f t="shared" si="1"/>
        <v>8.1199999999999992</v>
      </c>
      <c r="X7" s="57">
        <f t="shared" si="1"/>
        <v>8.23</v>
      </c>
      <c r="Y7" s="57">
        <f t="shared" si="1"/>
        <v>8.33</v>
      </c>
      <c r="Z7" s="57">
        <f t="shared" si="1"/>
        <v>8.42</v>
      </c>
      <c r="AA7" s="57">
        <f t="shared" si="1"/>
        <v>8.5</v>
      </c>
      <c r="AB7" s="57">
        <f t="shared" si="1"/>
        <v>8.58</v>
      </c>
      <c r="AC7" s="57">
        <f t="shared" si="1"/>
        <v>8.65</v>
      </c>
      <c r="AD7" s="57">
        <f t="shared" si="1"/>
        <v>8.7100000000000009</v>
      </c>
      <c r="AE7" s="57">
        <f t="shared" si="1"/>
        <v>8.7799999999999994</v>
      </c>
      <c r="AF7" s="57">
        <f t="shared" si="1"/>
        <v>8.83</v>
      </c>
      <c r="AG7" s="57">
        <f t="shared" si="1"/>
        <v>8.89</v>
      </c>
      <c r="AH7" s="57">
        <f t="shared" si="1"/>
        <v>8.94</v>
      </c>
      <c r="AI7" s="57">
        <f t="shared" si="1"/>
        <v>8.98</v>
      </c>
      <c r="AJ7" s="57">
        <f t="shared" si="1"/>
        <v>9.0299999999999994</v>
      </c>
      <c r="AK7" s="57">
        <f t="shared" si="1"/>
        <v>9.07</v>
      </c>
      <c r="AL7" s="57">
        <f t="shared" si="1"/>
        <v>9.11</v>
      </c>
      <c r="AM7" s="57">
        <f t="shared" si="1"/>
        <v>9.15</v>
      </c>
      <c r="AN7" s="57">
        <f t="shared" si="1"/>
        <v>9.18</v>
      </c>
      <c r="AO7" s="57">
        <f t="shared" si="1"/>
        <v>9.2200000000000006</v>
      </c>
      <c r="AP7" s="57">
        <f t="shared" si="1"/>
        <v>9.25</v>
      </c>
    </row>
    <row r="8" spans="1:42" x14ac:dyDescent="0.2">
      <c r="A8" s="88"/>
      <c r="B8" s="59">
        <v>6</v>
      </c>
      <c r="C8" s="57" t="str">
        <f t="shared" si="2"/>
        <v/>
      </c>
      <c r="D8" s="57" t="str">
        <f t="shared" si="1"/>
        <v/>
      </c>
      <c r="E8" s="57" t="str">
        <f t="shared" si="1"/>
        <v/>
      </c>
      <c r="F8" s="57" t="str">
        <f t="shared" si="1"/>
        <v/>
      </c>
      <c r="G8" s="57" t="str">
        <f t="shared" si="1"/>
        <v/>
      </c>
      <c r="H8" s="57">
        <f t="shared" si="1"/>
        <v>0.5</v>
      </c>
      <c r="I8" s="57">
        <f t="shared" si="1"/>
        <v>1.93</v>
      </c>
      <c r="J8" s="57">
        <f t="shared" si="1"/>
        <v>3</v>
      </c>
      <c r="K8" s="57">
        <f t="shared" si="1"/>
        <v>3.83</v>
      </c>
      <c r="L8" s="57">
        <f t="shared" si="1"/>
        <v>4.5</v>
      </c>
      <c r="M8" s="57">
        <f t="shared" si="1"/>
        <v>5.05</v>
      </c>
      <c r="N8" s="57">
        <f t="shared" si="1"/>
        <v>5.5</v>
      </c>
      <c r="O8" s="57">
        <f t="shared" si="1"/>
        <v>5.88</v>
      </c>
      <c r="P8" s="57">
        <f t="shared" si="1"/>
        <v>6.21</v>
      </c>
      <c r="Q8" s="57">
        <f t="shared" si="1"/>
        <v>6.5</v>
      </c>
      <c r="R8" s="57">
        <f t="shared" si="1"/>
        <v>6.75</v>
      </c>
      <c r="S8" s="57">
        <f t="shared" si="1"/>
        <v>6.97</v>
      </c>
      <c r="T8" s="57">
        <f t="shared" si="1"/>
        <v>7.17</v>
      </c>
      <c r="U8" s="57">
        <f t="shared" si="1"/>
        <v>7.34</v>
      </c>
      <c r="V8" s="57">
        <f t="shared" si="1"/>
        <v>7.5</v>
      </c>
      <c r="W8" s="57">
        <f t="shared" si="1"/>
        <v>7.64</v>
      </c>
      <c r="X8" s="57">
        <f t="shared" si="1"/>
        <v>7.77</v>
      </c>
      <c r="Y8" s="57">
        <f t="shared" si="1"/>
        <v>7.89</v>
      </c>
      <c r="Z8" s="57">
        <f t="shared" si="1"/>
        <v>8</v>
      </c>
      <c r="AA8" s="57">
        <f t="shared" si="1"/>
        <v>8.1</v>
      </c>
      <c r="AB8" s="57">
        <f t="shared" si="1"/>
        <v>8.19</v>
      </c>
      <c r="AC8" s="57">
        <f t="shared" si="1"/>
        <v>8.2799999999999994</v>
      </c>
      <c r="AD8" s="57">
        <f t="shared" si="1"/>
        <v>8.36</v>
      </c>
      <c r="AE8" s="57">
        <f t="shared" si="1"/>
        <v>8.43</v>
      </c>
      <c r="AF8" s="57">
        <f t="shared" si="1"/>
        <v>8.5</v>
      </c>
      <c r="AG8" s="57">
        <f t="shared" si="1"/>
        <v>8.56</v>
      </c>
      <c r="AH8" s="57">
        <f t="shared" si="1"/>
        <v>8.6300000000000008</v>
      </c>
      <c r="AI8" s="57">
        <f t="shared" si="1"/>
        <v>8.68</v>
      </c>
      <c r="AJ8" s="57">
        <f t="shared" si="1"/>
        <v>8.74</v>
      </c>
      <c r="AK8" s="57">
        <f t="shared" si="1"/>
        <v>8.7899999999999991</v>
      </c>
      <c r="AL8" s="57">
        <f t="shared" si="1"/>
        <v>8.83</v>
      </c>
      <c r="AM8" s="57">
        <f t="shared" si="1"/>
        <v>8.8800000000000008</v>
      </c>
      <c r="AN8" s="57">
        <f t="shared" si="1"/>
        <v>8.92</v>
      </c>
      <c r="AO8" s="57">
        <f t="shared" si="1"/>
        <v>8.9600000000000009</v>
      </c>
      <c r="AP8" s="57">
        <f t="shared" si="1"/>
        <v>9</v>
      </c>
    </row>
    <row r="9" spans="1:42" x14ac:dyDescent="0.2">
      <c r="A9" s="88"/>
      <c r="B9" s="59">
        <v>7</v>
      </c>
      <c r="C9" s="57" t="str">
        <f t="shared" si="2"/>
        <v/>
      </c>
      <c r="D9" s="57" t="str">
        <f t="shared" si="1"/>
        <v/>
      </c>
      <c r="E9" s="57" t="str">
        <f t="shared" si="1"/>
        <v/>
      </c>
      <c r="F9" s="57" t="str">
        <f t="shared" si="1"/>
        <v/>
      </c>
      <c r="G9" s="57" t="str">
        <f t="shared" si="1"/>
        <v/>
      </c>
      <c r="H9" s="57" t="str">
        <f t="shared" si="1"/>
        <v/>
      </c>
      <c r="I9" s="57">
        <f t="shared" si="1"/>
        <v>0.5</v>
      </c>
      <c r="J9" s="57">
        <f t="shared" si="1"/>
        <v>1.75</v>
      </c>
      <c r="K9" s="57">
        <f t="shared" si="1"/>
        <v>2.72</v>
      </c>
      <c r="L9" s="57">
        <f t="shared" si="1"/>
        <v>3.5</v>
      </c>
      <c r="M9" s="57">
        <f t="shared" si="1"/>
        <v>4.1399999999999997</v>
      </c>
      <c r="N9" s="57">
        <f t="shared" si="1"/>
        <v>4.67</v>
      </c>
      <c r="O9" s="57">
        <f t="shared" si="1"/>
        <v>5.12</v>
      </c>
      <c r="P9" s="57">
        <f t="shared" si="1"/>
        <v>5.5</v>
      </c>
      <c r="Q9" s="57">
        <f t="shared" si="1"/>
        <v>5.83</v>
      </c>
      <c r="R9" s="57">
        <f t="shared" si="1"/>
        <v>6.13</v>
      </c>
      <c r="S9" s="57">
        <f t="shared" si="1"/>
        <v>6.38</v>
      </c>
      <c r="T9" s="57">
        <f t="shared" si="1"/>
        <v>6.61</v>
      </c>
      <c r="U9" s="57">
        <f t="shared" si="1"/>
        <v>6.82</v>
      </c>
      <c r="V9" s="57">
        <f t="shared" si="1"/>
        <v>7</v>
      </c>
      <c r="W9" s="57">
        <f t="shared" si="1"/>
        <v>7.17</v>
      </c>
      <c r="X9" s="57">
        <f t="shared" si="1"/>
        <v>7.32</v>
      </c>
      <c r="Y9" s="57">
        <f t="shared" si="1"/>
        <v>7.46</v>
      </c>
      <c r="Z9" s="57">
        <f t="shared" si="1"/>
        <v>7.58</v>
      </c>
      <c r="AA9" s="57">
        <f t="shared" si="1"/>
        <v>7.7</v>
      </c>
      <c r="AB9" s="57">
        <f t="shared" si="1"/>
        <v>7.81</v>
      </c>
      <c r="AC9" s="57">
        <f t="shared" si="1"/>
        <v>7.91</v>
      </c>
      <c r="AD9" s="57">
        <f t="shared" si="1"/>
        <v>8</v>
      </c>
      <c r="AE9" s="57">
        <f t="shared" si="1"/>
        <v>8.09</v>
      </c>
      <c r="AF9" s="57">
        <f t="shared" si="1"/>
        <v>8.17</v>
      </c>
      <c r="AG9" s="57">
        <f t="shared" si="1"/>
        <v>8.24</v>
      </c>
      <c r="AH9" s="57">
        <f t="shared" si="1"/>
        <v>8.31</v>
      </c>
      <c r="AI9" s="57">
        <f t="shared" si="1"/>
        <v>8.3800000000000008</v>
      </c>
      <c r="AJ9" s="57">
        <f t="shared" si="1"/>
        <v>8.44</v>
      </c>
      <c r="AK9" s="57">
        <f t="shared" si="1"/>
        <v>8.5</v>
      </c>
      <c r="AL9" s="57">
        <f t="shared" si="1"/>
        <v>8.56</v>
      </c>
      <c r="AM9" s="57">
        <f t="shared" si="1"/>
        <v>8.61</v>
      </c>
      <c r="AN9" s="57">
        <f t="shared" si="1"/>
        <v>8.66</v>
      </c>
      <c r="AO9" s="57">
        <f t="shared" si="1"/>
        <v>8.7100000000000009</v>
      </c>
      <c r="AP9" s="57">
        <f t="shared" si="1"/>
        <v>8.75</v>
      </c>
    </row>
    <row r="10" spans="1:42" x14ac:dyDescent="0.2">
      <c r="A10" s="88"/>
      <c r="B10" s="59">
        <v>8</v>
      </c>
      <c r="C10" s="57" t="str">
        <f t="shared" si="2"/>
        <v/>
      </c>
      <c r="D10" s="57" t="str">
        <f t="shared" si="1"/>
        <v/>
      </c>
      <c r="E10" s="57" t="str">
        <f t="shared" si="1"/>
        <v/>
      </c>
      <c r="F10" s="57" t="str">
        <f t="shared" si="1"/>
        <v/>
      </c>
      <c r="G10" s="57" t="str">
        <f t="shared" si="1"/>
        <v/>
      </c>
      <c r="H10" s="57" t="str">
        <f t="shared" si="1"/>
        <v/>
      </c>
      <c r="I10" s="57" t="str">
        <f t="shared" si="1"/>
        <v/>
      </c>
      <c r="J10" s="57">
        <f t="shared" si="1"/>
        <v>0.5</v>
      </c>
      <c r="K10" s="57">
        <f t="shared" si="1"/>
        <v>1.61</v>
      </c>
      <c r="L10" s="57">
        <f t="shared" si="1"/>
        <v>2.5</v>
      </c>
      <c r="M10" s="57">
        <f t="shared" si="1"/>
        <v>3.23</v>
      </c>
      <c r="N10" s="57">
        <f t="shared" si="1"/>
        <v>3.83</v>
      </c>
      <c r="O10" s="57">
        <f t="shared" si="1"/>
        <v>4.3499999999999996</v>
      </c>
      <c r="P10" s="57">
        <f t="shared" si="1"/>
        <v>4.79</v>
      </c>
      <c r="Q10" s="57">
        <f t="shared" si="1"/>
        <v>5.17</v>
      </c>
      <c r="R10" s="57">
        <f t="shared" si="1"/>
        <v>5.5</v>
      </c>
      <c r="S10" s="57">
        <f t="shared" si="1"/>
        <v>5.79</v>
      </c>
      <c r="T10" s="57">
        <f t="shared" si="1"/>
        <v>6.06</v>
      </c>
      <c r="U10" s="57">
        <f t="shared" si="1"/>
        <v>6.29</v>
      </c>
      <c r="V10" s="57">
        <f t="shared" si="1"/>
        <v>6.5</v>
      </c>
      <c r="W10" s="57">
        <f t="shared" si="1"/>
        <v>6.69</v>
      </c>
      <c r="X10" s="57">
        <f t="shared" si="1"/>
        <v>6.86</v>
      </c>
      <c r="Y10" s="57">
        <f t="shared" ref="Y10:AN27" si="3">IF((IFERROR(ROUND(((Y$2-$B10)/Y$2*10+0.5),2),"")&lt;0.5),"",(IFERROR(ROUND(((Y$2-$B10)/Y$2*10+0.5),2),"")))</f>
        <v>7.02</v>
      </c>
      <c r="Z10" s="57">
        <f t="shared" si="3"/>
        <v>7.17</v>
      </c>
      <c r="AA10" s="57">
        <f t="shared" si="3"/>
        <v>7.3</v>
      </c>
      <c r="AB10" s="57">
        <f t="shared" si="3"/>
        <v>7.42</v>
      </c>
      <c r="AC10" s="57">
        <f t="shared" si="3"/>
        <v>7.54</v>
      </c>
      <c r="AD10" s="57">
        <f t="shared" si="3"/>
        <v>7.64</v>
      </c>
      <c r="AE10" s="57">
        <f t="shared" si="3"/>
        <v>7.74</v>
      </c>
      <c r="AF10" s="57">
        <f t="shared" si="3"/>
        <v>7.83</v>
      </c>
      <c r="AG10" s="57">
        <f t="shared" si="3"/>
        <v>7.92</v>
      </c>
      <c r="AH10" s="57">
        <f t="shared" si="3"/>
        <v>8</v>
      </c>
      <c r="AI10" s="57">
        <f t="shared" si="3"/>
        <v>8.08</v>
      </c>
      <c r="AJ10" s="57">
        <f t="shared" si="3"/>
        <v>8.15</v>
      </c>
      <c r="AK10" s="57">
        <f t="shared" si="3"/>
        <v>8.2100000000000009</v>
      </c>
      <c r="AL10" s="57">
        <f t="shared" si="3"/>
        <v>8.2799999999999994</v>
      </c>
      <c r="AM10" s="57">
        <f t="shared" si="3"/>
        <v>8.34</v>
      </c>
      <c r="AN10" s="57">
        <f t="shared" si="3"/>
        <v>8.39</v>
      </c>
      <c r="AO10" s="57">
        <f t="shared" ref="AO10:AP27" si="4">IF((IFERROR(ROUND(((AO$2-$B10)/AO$2*10+0.5),2),"")&lt;0.5),"",(IFERROR(ROUND(((AO$2-$B10)/AO$2*10+0.5),2),"")))</f>
        <v>8.4499999999999993</v>
      </c>
      <c r="AP10" s="57">
        <f t="shared" si="4"/>
        <v>8.5</v>
      </c>
    </row>
    <row r="11" spans="1:42" x14ac:dyDescent="0.2">
      <c r="A11" s="88"/>
      <c r="B11" s="59">
        <v>9</v>
      </c>
      <c r="C11" s="57" t="str">
        <f t="shared" si="2"/>
        <v/>
      </c>
      <c r="D11" s="57" t="str">
        <f t="shared" si="2"/>
        <v/>
      </c>
      <c r="E11" s="57" t="str">
        <f t="shared" si="2"/>
        <v/>
      </c>
      <c r="F11" s="57" t="str">
        <f t="shared" si="2"/>
        <v/>
      </c>
      <c r="G11" s="57" t="str">
        <f t="shared" si="2"/>
        <v/>
      </c>
      <c r="H11" s="57" t="str">
        <f t="shared" si="2"/>
        <v/>
      </c>
      <c r="I11" s="57" t="str">
        <f t="shared" si="2"/>
        <v/>
      </c>
      <c r="J11" s="57" t="str">
        <f t="shared" si="2"/>
        <v/>
      </c>
      <c r="K11" s="57">
        <f t="shared" si="2"/>
        <v>0.5</v>
      </c>
      <c r="L11" s="57">
        <f t="shared" si="2"/>
        <v>1.5</v>
      </c>
      <c r="M11" s="57">
        <f t="shared" si="2"/>
        <v>2.3199999999999998</v>
      </c>
      <c r="N11" s="57">
        <f t="shared" si="2"/>
        <v>3</v>
      </c>
      <c r="O11" s="57">
        <f t="shared" si="2"/>
        <v>3.58</v>
      </c>
      <c r="P11" s="57">
        <f t="shared" si="2"/>
        <v>4.07</v>
      </c>
      <c r="Q11" s="57">
        <f t="shared" si="2"/>
        <v>4.5</v>
      </c>
      <c r="R11" s="57">
        <f t="shared" si="2"/>
        <v>4.88</v>
      </c>
      <c r="S11" s="57">
        <f t="shared" ref="S11:AH28" si="5">IF((IFERROR(ROUND(((S$2-$B11)/S$2*10+0.5),2),"")&lt;0.5),"",(IFERROR(ROUND(((S$2-$B11)/S$2*10+0.5),2),"")))</f>
        <v>5.21</v>
      </c>
      <c r="T11" s="57">
        <f t="shared" si="5"/>
        <v>5.5</v>
      </c>
      <c r="U11" s="57">
        <f t="shared" si="5"/>
        <v>5.76</v>
      </c>
      <c r="V11" s="57">
        <f t="shared" si="5"/>
        <v>6</v>
      </c>
      <c r="W11" s="57">
        <f t="shared" si="5"/>
        <v>6.21</v>
      </c>
      <c r="X11" s="57">
        <f t="shared" si="5"/>
        <v>6.41</v>
      </c>
      <c r="Y11" s="57">
        <f t="shared" si="5"/>
        <v>6.59</v>
      </c>
      <c r="Z11" s="57">
        <f t="shared" si="5"/>
        <v>6.75</v>
      </c>
      <c r="AA11" s="57">
        <f t="shared" si="5"/>
        <v>6.9</v>
      </c>
      <c r="AB11" s="57">
        <f t="shared" si="5"/>
        <v>7.04</v>
      </c>
      <c r="AC11" s="57">
        <f t="shared" si="5"/>
        <v>7.17</v>
      </c>
      <c r="AD11" s="57">
        <f t="shared" si="5"/>
        <v>7.29</v>
      </c>
      <c r="AE11" s="57">
        <f t="shared" si="5"/>
        <v>7.4</v>
      </c>
      <c r="AF11" s="57">
        <f t="shared" si="5"/>
        <v>7.5</v>
      </c>
      <c r="AG11" s="57">
        <f t="shared" si="5"/>
        <v>7.6</v>
      </c>
      <c r="AH11" s="57">
        <f t="shared" si="5"/>
        <v>7.69</v>
      </c>
      <c r="AI11" s="57">
        <f t="shared" si="3"/>
        <v>7.77</v>
      </c>
      <c r="AJ11" s="57">
        <f t="shared" si="3"/>
        <v>7.85</v>
      </c>
      <c r="AK11" s="57">
        <f t="shared" si="3"/>
        <v>7.93</v>
      </c>
      <c r="AL11" s="57">
        <f t="shared" si="3"/>
        <v>8</v>
      </c>
      <c r="AM11" s="57">
        <f t="shared" si="3"/>
        <v>8.07</v>
      </c>
      <c r="AN11" s="57">
        <f t="shared" si="3"/>
        <v>8.1300000000000008</v>
      </c>
      <c r="AO11" s="57">
        <f t="shared" si="4"/>
        <v>8.19</v>
      </c>
      <c r="AP11" s="57">
        <f t="shared" si="4"/>
        <v>8.25</v>
      </c>
    </row>
    <row r="12" spans="1:42" x14ac:dyDescent="0.2">
      <c r="A12" s="88"/>
      <c r="B12" s="59">
        <v>10</v>
      </c>
      <c r="C12" s="57" t="str">
        <f t="shared" si="2"/>
        <v/>
      </c>
      <c r="D12" s="57" t="str">
        <f t="shared" si="2"/>
        <v/>
      </c>
      <c r="E12" s="57" t="str">
        <f t="shared" si="2"/>
        <v/>
      </c>
      <c r="F12" s="57" t="str">
        <f t="shared" si="2"/>
        <v/>
      </c>
      <c r="G12" s="57" t="str">
        <f t="shared" si="2"/>
        <v/>
      </c>
      <c r="H12" s="57" t="str">
        <f t="shared" si="2"/>
        <v/>
      </c>
      <c r="I12" s="57" t="str">
        <f t="shared" si="2"/>
        <v/>
      </c>
      <c r="J12" s="57" t="str">
        <f t="shared" si="2"/>
        <v/>
      </c>
      <c r="K12" s="57" t="str">
        <f t="shared" si="2"/>
        <v/>
      </c>
      <c r="L12" s="57">
        <f t="shared" si="2"/>
        <v>0.5</v>
      </c>
      <c r="M12" s="57">
        <f t="shared" si="2"/>
        <v>1.41</v>
      </c>
      <c r="N12" s="57">
        <f t="shared" si="2"/>
        <v>2.17</v>
      </c>
      <c r="O12" s="57">
        <f t="shared" si="2"/>
        <v>2.81</v>
      </c>
      <c r="P12" s="57">
        <f t="shared" si="2"/>
        <v>3.36</v>
      </c>
      <c r="Q12" s="57">
        <f t="shared" si="2"/>
        <v>3.83</v>
      </c>
      <c r="R12" s="57">
        <f t="shared" si="2"/>
        <v>4.25</v>
      </c>
      <c r="S12" s="57">
        <f t="shared" si="5"/>
        <v>4.62</v>
      </c>
      <c r="T12" s="57">
        <f t="shared" si="5"/>
        <v>4.9400000000000004</v>
      </c>
      <c r="U12" s="57">
        <f t="shared" si="5"/>
        <v>5.24</v>
      </c>
      <c r="V12" s="57">
        <f t="shared" si="5"/>
        <v>5.5</v>
      </c>
      <c r="W12" s="57">
        <f t="shared" si="5"/>
        <v>5.74</v>
      </c>
      <c r="X12" s="57">
        <f t="shared" si="5"/>
        <v>5.95</v>
      </c>
      <c r="Y12" s="57">
        <f t="shared" si="5"/>
        <v>6.15</v>
      </c>
      <c r="Z12" s="57">
        <f t="shared" si="5"/>
        <v>6.33</v>
      </c>
      <c r="AA12" s="57">
        <f t="shared" si="5"/>
        <v>6.5</v>
      </c>
      <c r="AB12" s="57">
        <f t="shared" si="5"/>
        <v>6.65</v>
      </c>
      <c r="AC12" s="57">
        <f t="shared" si="5"/>
        <v>6.8</v>
      </c>
      <c r="AD12" s="57">
        <f t="shared" si="5"/>
        <v>6.93</v>
      </c>
      <c r="AE12" s="57">
        <f t="shared" si="5"/>
        <v>7.05</v>
      </c>
      <c r="AF12" s="57">
        <f t="shared" si="5"/>
        <v>7.17</v>
      </c>
      <c r="AG12" s="57">
        <f t="shared" si="5"/>
        <v>7.27</v>
      </c>
      <c r="AH12" s="57">
        <f t="shared" si="5"/>
        <v>7.38</v>
      </c>
      <c r="AI12" s="57">
        <f t="shared" si="3"/>
        <v>7.47</v>
      </c>
      <c r="AJ12" s="57">
        <f t="shared" si="3"/>
        <v>7.56</v>
      </c>
      <c r="AK12" s="57">
        <f t="shared" si="3"/>
        <v>7.64</v>
      </c>
      <c r="AL12" s="57">
        <f t="shared" si="3"/>
        <v>7.72</v>
      </c>
      <c r="AM12" s="57">
        <f t="shared" si="3"/>
        <v>7.8</v>
      </c>
      <c r="AN12" s="57">
        <f t="shared" si="3"/>
        <v>7.87</v>
      </c>
      <c r="AO12" s="57">
        <f t="shared" si="4"/>
        <v>7.94</v>
      </c>
      <c r="AP12" s="57">
        <f t="shared" si="4"/>
        <v>8</v>
      </c>
    </row>
    <row r="13" spans="1:42" x14ac:dyDescent="0.2">
      <c r="A13" s="88"/>
      <c r="B13" s="59">
        <v>11</v>
      </c>
      <c r="C13" s="57" t="str">
        <f t="shared" si="2"/>
        <v/>
      </c>
      <c r="D13" s="57" t="str">
        <f t="shared" si="2"/>
        <v/>
      </c>
      <c r="E13" s="57" t="str">
        <f t="shared" si="2"/>
        <v/>
      </c>
      <c r="F13" s="57" t="str">
        <f t="shared" si="2"/>
        <v/>
      </c>
      <c r="G13" s="57" t="str">
        <f t="shared" si="2"/>
        <v/>
      </c>
      <c r="H13" s="57" t="str">
        <f t="shared" si="2"/>
        <v/>
      </c>
      <c r="I13" s="57" t="str">
        <f t="shared" si="2"/>
        <v/>
      </c>
      <c r="J13" s="57" t="str">
        <f t="shared" si="2"/>
        <v/>
      </c>
      <c r="K13" s="57" t="str">
        <f t="shared" si="2"/>
        <v/>
      </c>
      <c r="L13" s="57" t="str">
        <f t="shared" si="2"/>
        <v/>
      </c>
      <c r="M13" s="57">
        <f t="shared" si="2"/>
        <v>0.5</v>
      </c>
      <c r="N13" s="57">
        <f t="shared" si="2"/>
        <v>1.33</v>
      </c>
      <c r="O13" s="57">
        <f t="shared" si="2"/>
        <v>2.04</v>
      </c>
      <c r="P13" s="57">
        <f t="shared" si="2"/>
        <v>2.64</v>
      </c>
      <c r="Q13" s="57">
        <f t="shared" si="2"/>
        <v>3.17</v>
      </c>
      <c r="R13" s="57">
        <f t="shared" si="2"/>
        <v>3.63</v>
      </c>
      <c r="S13" s="57">
        <f t="shared" si="5"/>
        <v>4.03</v>
      </c>
      <c r="T13" s="57">
        <f t="shared" si="5"/>
        <v>4.3899999999999997</v>
      </c>
      <c r="U13" s="57">
        <f t="shared" si="5"/>
        <v>4.71</v>
      </c>
      <c r="V13" s="57">
        <f t="shared" si="5"/>
        <v>5</v>
      </c>
      <c r="W13" s="57">
        <f t="shared" si="5"/>
        <v>5.26</v>
      </c>
      <c r="X13" s="57">
        <f t="shared" si="5"/>
        <v>5.5</v>
      </c>
      <c r="Y13" s="57">
        <f t="shared" si="5"/>
        <v>5.72</v>
      </c>
      <c r="Z13" s="57">
        <f t="shared" si="5"/>
        <v>5.92</v>
      </c>
      <c r="AA13" s="57">
        <f t="shared" si="5"/>
        <v>6.1</v>
      </c>
      <c r="AB13" s="57">
        <f t="shared" si="5"/>
        <v>6.27</v>
      </c>
      <c r="AC13" s="57">
        <f t="shared" si="5"/>
        <v>6.43</v>
      </c>
      <c r="AD13" s="57">
        <f t="shared" si="5"/>
        <v>6.57</v>
      </c>
      <c r="AE13" s="57">
        <f t="shared" si="5"/>
        <v>6.71</v>
      </c>
      <c r="AF13" s="57">
        <f t="shared" si="5"/>
        <v>6.83</v>
      </c>
      <c r="AG13" s="57">
        <f t="shared" si="5"/>
        <v>6.95</v>
      </c>
      <c r="AH13" s="57">
        <f t="shared" si="5"/>
        <v>7.06</v>
      </c>
      <c r="AI13" s="57">
        <f t="shared" si="3"/>
        <v>7.17</v>
      </c>
      <c r="AJ13" s="57">
        <f t="shared" si="3"/>
        <v>7.26</v>
      </c>
      <c r="AK13" s="57">
        <f t="shared" si="3"/>
        <v>7.36</v>
      </c>
      <c r="AL13" s="57">
        <f t="shared" si="3"/>
        <v>7.44</v>
      </c>
      <c r="AM13" s="57">
        <f t="shared" si="3"/>
        <v>7.53</v>
      </c>
      <c r="AN13" s="57">
        <f t="shared" si="3"/>
        <v>7.61</v>
      </c>
      <c r="AO13" s="57">
        <f t="shared" si="4"/>
        <v>7.68</v>
      </c>
      <c r="AP13" s="57">
        <f t="shared" si="4"/>
        <v>7.75</v>
      </c>
    </row>
    <row r="14" spans="1:42" x14ac:dyDescent="0.2">
      <c r="A14" s="88"/>
      <c r="B14" s="59">
        <v>12</v>
      </c>
      <c r="C14" s="57" t="str">
        <f t="shared" si="2"/>
        <v/>
      </c>
      <c r="D14" s="57" t="str">
        <f t="shared" si="2"/>
        <v/>
      </c>
      <c r="E14" s="57" t="str">
        <f t="shared" si="2"/>
        <v/>
      </c>
      <c r="F14" s="57" t="str">
        <f t="shared" si="2"/>
        <v/>
      </c>
      <c r="G14" s="57" t="str">
        <f t="shared" si="2"/>
        <v/>
      </c>
      <c r="H14" s="57" t="str">
        <f t="shared" si="2"/>
        <v/>
      </c>
      <c r="I14" s="57" t="str">
        <f t="shared" si="2"/>
        <v/>
      </c>
      <c r="J14" s="57" t="str">
        <f t="shared" si="2"/>
        <v/>
      </c>
      <c r="K14" s="57" t="str">
        <f t="shared" si="2"/>
        <v/>
      </c>
      <c r="L14" s="57" t="str">
        <f t="shared" si="2"/>
        <v/>
      </c>
      <c r="M14" s="57" t="str">
        <f t="shared" si="2"/>
        <v/>
      </c>
      <c r="N14" s="57">
        <f t="shared" si="2"/>
        <v>0.5</v>
      </c>
      <c r="O14" s="57">
        <f t="shared" si="2"/>
        <v>1.27</v>
      </c>
      <c r="P14" s="57">
        <f t="shared" si="2"/>
        <v>1.93</v>
      </c>
      <c r="Q14" s="57">
        <f t="shared" si="2"/>
        <v>2.5</v>
      </c>
      <c r="R14" s="57">
        <f t="shared" si="2"/>
        <v>3</v>
      </c>
      <c r="S14" s="57">
        <f t="shared" si="5"/>
        <v>3.44</v>
      </c>
      <c r="T14" s="57">
        <f t="shared" si="5"/>
        <v>3.83</v>
      </c>
      <c r="U14" s="57">
        <f t="shared" si="5"/>
        <v>4.18</v>
      </c>
      <c r="V14" s="57">
        <f t="shared" si="5"/>
        <v>4.5</v>
      </c>
      <c r="W14" s="57">
        <f t="shared" si="5"/>
        <v>4.79</v>
      </c>
      <c r="X14" s="57">
        <f t="shared" si="5"/>
        <v>5.05</v>
      </c>
      <c r="Y14" s="57">
        <f t="shared" si="5"/>
        <v>5.28</v>
      </c>
      <c r="Z14" s="57">
        <f t="shared" si="5"/>
        <v>5.5</v>
      </c>
      <c r="AA14" s="57">
        <f t="shared" si="5"/>
        <v>5.7</v>
      </c>
      <c r="AB14" s="57">
        <f t="shared" si="5"/>
        <v>5.88</v>
      </c>
      <c r="AC14" s="57">
        <f t="shared" si="5"/>
        <v>6.06</v>
      </c>
      <c r="AD14" s="57">
        <f t="shared" si="5"/>
        <v>6.21</v>
      </c>
      <c r="AE14" s="57">
        <f t="shared" si="5"/>
        <v>6.36</v>
      </c>
      <c r="AF14" s="57">
        <f t="shared" si="5"/>
        <v>6.5</v>
      </c>
      <c r="AG14" s="57">
        <f t="shared" si="5"/>
        <v>6.63</v>
      </c>
      <c r="AH14" s="57">
        <f t="shared" si="5"/>
        <v>6.75</v>
      </c>
      <c r="AI14" s="57">
        <f t="shared" si="3"/>
        <v>6.86</v>
      </c>
      <c r="AJ14" s="57">
        <f t="shared" si="3"/>
        <v>6.97</v>
      </c>
      <c r="AK14" s="57">
        <f t="shared" si="3"/>
        <v>7.07</v>
      </c>
      <c r="AL14" s="57">
        <f t="shared" si="3"/>
        <v>7.17</v>
      </c>
      <c r="AM14" s="57">
        <f t="shared" si="3"/>
        <v>7.26</v>
      </c>
      <c r="AN14" s="57">
        <f t="shared" si="3"/>
        <v>7.34</v>
      </c>
      <c r="AO14" s="57">
        <f t="shared" si="4"/>
        <v>7.42</v>
      </c>
      <c r="AP14" s="57">
        <f t="shared" si="4"/>
        <v>7.5</v>
      </c>
    </row>
    <row r="15" spans="1:42" x14ac:dyDescent="0.2">
      <c r="A15" s="88"/>
      <c r="B15" s="59">
        <v>13</v>
      </c>
      <c r="C15" s="57" t="str">
        <f t="shared" si="2"/>
        <v/>
      </c>
      <c r="D15" s="57" t="str">
        <f t="shared" si="2"/>
        <v/>
      </c>
      <c r="E15" s="57" t="str">
        <f t="shared" si="2"/>
        <v/>
      </c>
      <c r="F15" s="57" t="str">
        <f t="shared" si="2"/>
        <v/>
      </c>
      <c r="G15" s="57" t="str">
        <f t="shared" si="2"/>
        <v/>
      </c>
      <c r="H15" s="57" t="str">
        <f t="shared" si="2"/>
        <v/>
      </c>
      <c r="I15" s="57" t="str">
        <f t="shared" si="2"/>
        <v/>
      </c>
      <c r="J15" s="57" t="str">
        <f t="shared" si="2"/>
        <v/>
      </c>
      <c r="K15" s="57" t="str">
        <f t="shared" si="2"/>
        <v/>
      </c>
      <c r="L15" s="57" t="str">
        <f t="shared" si="2"/>
        <v/>
      </c>
      <c r="M15" s="57" t="str">
        <f t="shared" si="2"/>
        <v/>
      </c>
      <c r="N15" s="57" t="str">
        <f t="shared" si="2"/>
        <v/>
      </c>
      <c r="O15" s="57">
        <f t="shared" si="2"/>
        <v>0.5</v>
      </c>
      <c r="P15" s="57">
        <f t="shared" si="2"/>
        <v>1.21</v>
      </c>
      <c r="Q15" s="57">
        <f t="shared" si="2"/>
        <v>1.83</v>
      </c>
      <c r="R15" s="57">
        <f t="shared" si="2"/>
        <v>2.38</v>
      </c>
      <c r="S15" s="57">
        <f t="shared" si="5"/>
        <v>2.85</v>
      </c>
      <c r="T15" s="57">
        <f t="shared" si="5"/>
        <v>3.28</v>
      </c>
      <c r="U15" s="57">
        <f t="shared" si="5"/>
        <v>3.66</v>
      </c>
      <c r="V15" s="57">
        <f t="shared" si="5"/>
        <v>4</v>
      </c>
      <c r="W15" s="57">
        <f t="shared" si="5"/>
        <v>4.3099999999999996</v>
      </c>
      <c r="X15" s="57">
        <f t="shared" si="5"/>
        <v>4.59</v>
      </c>
      <c r="Y15" s="57">
        <f t="shared" si="5"/>
        <v>4.8499999999999996</v>
      </c>
      <c r="Z15" s="57">
        <f t="shared" si="5"/>
        <v>5.08</v>
      </c>
      <c r="AA15" s="57">
        <f t="shared" si="5"/>
        <v>5.3</v>
      </c>
      <c r="AB15" s="57">
        <f t="shared" si="5"/>
        <v>5.5</v>
      </c>
      <c r="AC15" s="57">
        <f t="shared" si="5"/>
        <v>5.69</v>
      </c>
      <c r="AD15" s="57">
        <f t="shared" si="5"/>
        <v>5.86</v>
      </c>
      <c r="AE15" s="57">
        <f t="shared" si="5"/>
        <v>6.02</v>
      </c>
      <c r="AF15" s="57">
        <f t="shared" si="5"/>
        <v>6.17</v>
      </c>
      <c r="AG15" s="57">
        <f t="shared" si="5"/>
        <v>6.31</v>
      </c>
      <c r="AH15" s="57">
        <f t="shared" si="5"/>
        <v>6.44</v>
      </c>
      <c r="AI15" s="57">
        <f t="shared" si="3"/>
        <v>6.56</v>
      </c>
      <c r="AJ15" s="57">
        <f t="shared" si="3"/>
        <v>6.68</v>
      </c>
      <c r="AK15" s="57">
        <f t="shared" si="3"/>
        <v>6.79</v>
      </c>
      <c r="AL15" s="57">
        <f t="shared" si="3"/>
        <v>6.89</v>
      </c>
      <c r="AM15" s="57">
        <f t="shared" si="3"/>
        <v>6.99</v>
      </c>
      <c r="AN15" s="57">
        <f t="shared" si="3"/>
        <v>7.08</v>
      </c>
      <c r="AO15" s="57">
        <f t="shared" si="4"/>
        <v>7.17</v>
      </c>
      <c r="AP15" s="57">
        <f t="shared" si="4"/>
        <v>7.25</v>
      </c>
    </row>
    <row r="16" spans="1:42" x14ac:dyDescent="0.2">
      <c r="A16" s="88"/>
      <c r="B16" s="59">
        <v>14</v>
      </c>
      <c r="C16" s="57" t="str">
        <f t="shared" si="2"/>
        <v/>
      </c>
      <c r="D16" s="57" t="str">
        <f t="shared" si="2"/>
        <v/>
      </c>
      <c r="E16" s="57" t="str">
        <f t="shared" si="2"/>
        <v/>
      </c>
      <c r="F16" s="57" t="str">
        <f t="shared" si="2"/>
        <v/>
      </c>
      <c r="G16" s="57" t="str">
        <f t="shared" si="2"/>
        <v/>
      </c>
      <c r="H16" s="57" t="str">
        <f t="shared" si="2"/>
        <v/>
      </c>
      <c r="I16" s="57" t="str">
        <f t="shared" si="2"/>
        <v/>
      </c>
      <c r="J16" s="57" t="str">
        <f t="shared" si="2"/>
        <v/>
      </c>
      <c r="K16" s="57" t="str">
        <f t="shared" si="2"/>
        <v/>
      </c>
      <c r="L16" s="57" t="str">
        <f t="shared" si="2"/>
        <v/>
      </c>
      <c r="M16" s="57" t="str">
        <f t="shared" si="2"/>
        <v/>
      </c>
      <c r="N16" s="57" t="str">
        <f t="shared" si="2"/>
        <v/>
      </c>
      <c r="O16" s="57" t="str">
        <f t="shared" si="2"/>
        <v/>
      </c>
      <c r="P16" s="57">
        <f t="shared" si="2"/>
        <v>0.5</v>
      </c>
      <c r="Q16" s="57">
        <f t="shared" si="2"/>
        <v>1.17</v>
      </c>
      <c r="R16" s="57">
        <f t="shared" si="2"/>
        <v>1.75</v>
      </c>
      <c r="S16" s="57">
        <f t="shared" si="5"/>
        <v>2.2599999999999998</v>
      </c>
      <c r="T16" s="57">
        <f t="shared" si="5"/>
        <v>2.72</v>
      </c>
      <c r="U16" s="57">
        <f t="shared" si="5"/>
        <v>3.13</v>
      </c>
      <c r="V16" s="57">
        <f t="shared" si="5"/>
        <v>3.5</v>
      </c>
      <c r="W16" s="57">
        <f t="shared" si="5"/>
        <v>3.83</v>
      </c>
      <c r="X16" s="57">
        <f t="shared" si="5"/>
        <v>4.1399999999999997</v>
      </c>
      <c r="Y16" s="57">
        <f t="shared" si="5"/>
        <v>4.41</v>
      </c>
      <c r="Z16" s="57">
        <f t="shared" si="5"/>
        <v>4.67</v>
      </c>
      <c r="AA16" s="57">
        <f t="shared" si="5"/>
        <v>4.9000000000000004</v>
      </c>
      <c r="AB16" s="57">
        <f t="shared" si="5"/>
        <v>5.12</v>
      </c>
      <c r="AC16" s="57">
        <f t="shared" si="5"/>
        <v>5.31</v>
      </c>
      <c r="AD16" s="57">
        <f t="shared" si="5"/>
        <v>5.5</v>
      </c>
      <c r="AE16" s="57">
        <f t="shared" si="5"/>
        <v>5.67</v>
      </c>
      <c r="AF16" s="57">
        <f t="shared" si="5"/>
        <v>5.83</v>
      </c>
      <c r="AG16" s="57">
        <f t="shared" si="5"/>
        <v>5.98</v>
      </c>
      <c r="AH16" s="57">
        <f t="shared" si="5"/>
        <v>6.13</v>
      </c>
      <c r="AI16" s="57">
        <f t="shared" si="3"/>
        <v>6.26</v>
      </c>
      <c r="AJ16" s="57">
        <f t="shared" si="3"/>
        <v>6.38</v>
      </c>
      <c r="AK16" s="57">
        <f t="shared" si="3"/>
        <v>6.5</v>
      </c>
      <c r="AL16" s="57">
        <f t="shared" si="3"/>
        <v>6.61</v>
      </c>
      <c r="AM16" s="57">
        <f t="shared" si="3"/>
        <v>6.72</v>
      </c>
      <c r="AN16" s="57">
        <f t="shared" si="3"/>
        <v>6.82</v>
      </c>
      <c r="AO16" s="57">
        <f t="shared" si="4"/>
        <v>6.91</v>
      </c>
      <c r="AP16" s="57">
        <f t="shared" si="4"/>
        <v>7</v>
      </c>
    </row>
    <row r="17" spans="1:42" x14ac:dyDescent="0.2">
      <c r="A17" s="88"/>
      <c r="B17" s="59">
        <v>15</v>
      </c>
      <c r="C17" s="57" t="str">
        <f t="shared" si="2"/>
        <v/>
      </c>
      <c r="D17" s="57" t="str">
        <f t="shared" si="2"/>
        <v/>
      </c>
      <c r="E17" s="57" t="str">
        <f t="shared" si="2"/>
        <v/>
      </c>
      <c r="F17" s="57" t="str">
        <f t="shared" si="2"/>
        <v/>
      </c>
      <c r="G17" s="57" t="str">
        <f t="shared" si="2"/>
        <v/>
      </c>
      <c r="H17" s="57" t="str">
        <f t="shared" si="2"/>
        <v/>
      </c>
      <c r="I17" s="57" t="str">
        <f t="shared" si="2"/>
        <v/>
      </c>
      <c r="J17" s="57" t="str">
        <f t="shared" si="2"/>
        <v/>
      </c>
      <c r="K17" s="57" t="str">
        <f t="shared" si="2"/>
        <v/>
      </c>
      <c r="L17" s="57" t="str">
        <f t="shared" si="2"/>
        <v/>
      </c>
      <c r="M17" s="57" t="str">
        <f t="shared" si="2"/>
        <v/>
      </c>
      <c r="N17" s="57" t="str">
        <f t="shared" si="2"/>
        <v/>
      </c>
      <c r="O17" s="57" t="str">
        <f t="shared" si="2"/>
        <v/>
      </c>
      <c r="P17" s="57" t="str">
        <f t="shared" si="2"/>
        <v/>
      </c>
      <c r="Q17" s="57">
        <f t="shared" si="2"/>
        <v>0.5</v>
      </c>
      <c r="R17" s="57">
        <f t="shared" si="2"/>
        <v>1.1299999999999999</v>
      </c>
      <c r="S17" s="57">
        <f t="shared" si="5"/>
        <v>1.68</v>
      </c>
      <c r="T17" s="57">
        <f t="shared" si="5"/>
        <v>2.17</v>
      </c>
      <c r="U17" s="57">
        <f t="shared" si="5"/>
        <v>2.61</v>
      </c>
      <c r="V17" s="57">
        <f t="shared" si="5"/>
        <v>3</v>
      </c>
      <c r="W17" s="57">
        <f t="shared" si="5"/>
        <v>3.36</v>
      </c>
      <c r="X17" s="57">
        <f t="shared" si="5"/>
        <v>3.68</v>
      </c>
      <c r="Y17" s="57">
        <f t="shared" si="5"/>
        <v>3.98</v>
      </c>
      <c r="Z17" s="57">
        <f t="shared" si="5"/>
        <v>4.25</v>
      </c>
      <c r="AA17" s="57">
        <f t="shared" si="5"/>
        <v>4.5</v>
      </c>
      <c r="AB17" s="57">
        <f t="shared" si="5"/>
        <v>4.7300000000000004</v>
      </c>
      <c r="AC17" s="57">
        <f t="shared" si="5"/>
        <v>4.9400000000000004</v>
      </c>
      <c r="AD17" s="57">
        <f t="shared" si="5"/>
        <v>5.14</v>
      </c>
      <c r="AE17" s="57">
        <f t="shared" si="5"/>
        <v>5.33</v>
      </c>
      <c r="AF17" s="57">
        <f t="shared" si="5"/>
        <v>5.5</v>
      </c>
      <c r="AG17" s="57">
        <f t="shared" si="5"/>
        <v>5.66</v>
      </c>
      <c r="AH17" s="57">
        <f t="shared" si="5"/>
        <v>5.81</v>
      </c>
      <c r="AI17" s="57">
        <f t="shared" si="3"/>
        <v>5.95</v>
      </c>
      <c r="AJ17" s="57">
        <f t="shared" si="3"/>
        <v>6.09</v>
      </c>
      <c r="AK17" s="57">
        <f t="shared" si="3"/>
        <v>6.21</v>
      </c>
      <c r="AL17" s="57">
        <f t="shared" si="3"/>
        <v>6.33</v>
      </c>
      <c r="AM17" s="57">
        <f t="shared" si="3"/>
        <v>6.45</v>
      </c>
      <c r="AN17" s="57">
        <f t="shared" si="3"/>
        <v>6.55</v>
      </c>
      <c r="AO17" s="57">
        <f t="shared" si="4"/>
        <v>6.65</v>
      </c>
      <c r="AP17" s="57">
        <f t="shared" si="4"/>
        <v>6.75</v>
      </c>
    </row>
    <row r="18" spans="1:42" x14ac:dyDescent="0.2">
      <c r="A18" s="88"/>
      <c r="B18" s="59">
        <v>16</v>
      </c>
      <c r="C18" s="57" t="str">
        <f t="shared" si="2"/>
        <v/>
      </c>
      <c r="D18" s="57" t="str">
        <f t="shared" si="2"/>
        <v/>
      </c>
      <c r="E18" s="57" t="str">
        <f t="shared" si="2"/>
        <v/>
      </c>
      <c r="F18" s="57" t="str">
        <f t="shared" si="2"/>
        <v/>
      </c>
      <c r="G18" s="57" t="str">
        <f t="shared" si="2"/>
        <v/>
      </c>
      <c r="H18" s="57" t="str">
        <f t="shared" si="2"/>
        <v/>
      </c>
      <c r="I18" s="57" t="str">
        <f t="shared" si="2"/>
        <v/>
      </c>
      <c r="J18" s="57" t="str">
        <f t="shared" si="2"/>
        <v/>
      </c>
      <c r="K18" s="57" t="str">
        <f t="shared" si="2"/>
        <v/>
      </c>
      <c r="L18" s="57" t="str">
        <f t="shared" si="2"/>
        <v/>
      </c>
      <c r="M18" s="57" t="str">
        <f t="shared" si="2"/>
        <v/>
      </c>
      <c r="N18" s="57" t="str">
        <f t="shared" si="2"/>
        <v/>
      </c>
      <c r="O18" s="57" t="str">
        <f t="shared" si="2"/>
        <v/>
      </c>
      <c r="P18" s="57" t="str">
        <f t="shared" si="2"/>
        <v/>
      </c>
      <c r="Q18" s="57" t="str">
        <f t="shared" si="2"/>
        <v/>
      </c>
      <c r="R18" s="57">
        <f t="shared" si="2"/>
        <v>0.5</v>
      </c>
      <c r="S18" s="57">
        <f t="shared" si="5"/>
        <v>1.0900000000000001</v>
      </c>
      <c r="T18" s="57">
        <f t="shared" si="5"/>
        <v>1.61</v>
      </c>
      <c r="U18" s="57">
        <f t="shared" si="5"/>
        <v>2.08</v>
      </c>
      <c r="V18" s="57">
        <f t="shared" si="5"/>
        <v>2.5</v>
      </c>
      <c r="W18" s="57">
        <f t="shared" si="5"/>
        <v>2.88</v>
      </c>
      <c r="X18" s="57">
        <f t="shared" si="5"/>
        <v>3.23</v>
      </c>
      <c r="Y18" s="57">
        <f t="shared" si="5"/>
        <v>3.54</v>
      </c>
      <c r="Z18" s="57">
        <f t="shared" si="5"/>
        <v>3.83</v>
      </c>
      <c r="AA18" s="57">
        <f t="shared" si="5"/>
        <v>4.0999999999999996</v>
      </c>
      <c r="AB18" s="57">
        <f t="shared" si="5"/>
        <v>4.3499999999999996</v>
      </c>
      <c r="AC18" s="57">
        <f t="shared" si="5"/>
        <v>4.57</v>
      </c>
      <c r="AD18" s="57">
        <f t="shared" si="5"/>
        <v>4.79</v>
      </c>
      <c r="AE18" s="57">
        <f t="shared" si="5"/>
        <v>4.9800000000000004</v>
      </c>
      <c r="AF18" s="57">
        <f t="shared" si="5"/>
        <v>5.17</v>
      </c>
      <c r="AG18" s="57">
        <f t="shared" si="5"/>
        <v>5.34</v>
      </c>
      <c r="AH18" s="57">
        <f t="shared" si="5"/>
        <v>5.5</v>
      </c>
      <c r="AI18" s="57">
        <f t="shared" si="3"/>
        <v>5.65</v>
      </c>
      <c r="AJ18" s="57">
        <f t="shared" si="3"/>
        <v>5.79</v>
      </c>
      <c r="AK18" s="57">
        <f t="shared" si="3"/>
        <v>5.93</v>
      </c>
      <c r="AL18" s="57">
        <f t="shared" si="3"/>
        <v>6.06</v>
      </c>
      <c r="AM18" s="57">
        <f t="shared" si="3"/>
        <v>6.18</v>
      </c>
      <c r="AN18" s="57">
        <f t="shared" si="3"/>
        <v>6.29</v>
      </c>
      <c r="AO18" s="57">
        <f t="shared" si="4"/>
        <v>6.4</v>
      </c>
      <c r="AP18" s="57">
        <f t="shared" si="4"/>
        <v>6.5</v>
      </c>
    </row>
    <row r="19" spans="1:42" x14ac:dyDescent="0.2">
      <c r="A19" s="88"/>
      <c r="B19" s="59">
        <v>17</v>
      </c>
      <c r="C19" s="57" t="str">
        <f t="shared" si="2"/>
        <v/>
      </c>
      <c r="D19" s="57" t="str">
        <f t="shared" si="2"/>
        <v/>
      </c>
      <c r="E19" s="57" t="str">
        <f t="shared" si="2"/>
        <v/>
      </c>
      <c r="F19" s="57" t="str">
        <f t="shared" si="2"/>
        <v/>
      </c>
      <c r="G19" s="57" t="str">
        <f t="shared" si="2"/>
        <v/>
      </c>
      <c r="H19" s="57" t="str">
        <f t="shared" si="2"/>
        <v/>
      </c>
      <c r="I19" s="57" t="str">
        <f t="shared" si="2"/>
        <v/>
      </c>
      <c r="J19" s="57" t="str">
        <f t="shared" si="2"/>
        <v/>
      </c>
      <c r="K19" s="57" t="str">
        <f t="shared" si="2"/>
        <v/>
      </c>
      <c r="L19" s="57" t="str">
        <f t="shared" si="2"/>
        <v/>
      </c>
      <c r="M19" s="57" t="str">
        <f t="shared" si="2"/>
        <v/>
      </c>
      <c r="N19" s="57" t="str">
        <f t="shared" si="2"/>
        <v/>
      </c>
      <c r="O19" s="57" t="str">
        <f t="shared" si="2"/>
        <v/>
      </c>
      <c r="P19" s="57" t="str">
        <f t="shared" si="2"/>
        <v/>
      </c>
      <c r="Q19" s="57" t="str">
        <f t="shared" si="2"/>
        <v/>
      </c>
      <c r="R19" s="57" t="str">
        <f t="shared" si="2"/>
        <v/>
      </c>
      <c r="S19" s="57">
        <f t="shared" si="5"/>
        <v>0.5</v>
      </c>
      <c r="T19" s="57">
        <f t="shared" si="5"/>
        <v>1.06</v>
      </c>
      <c r="U19" s="57">
        <f t="shared" si="5"/>
        <v>1.55</v>
      </c>
      <c r="V19" s="57">
        <f t="shared" si="5"/>
        <v>2</v>
      </c>
      <c r="W19" s="57">
        <f t="shared" si="5"/>
        <v>2.4</v>
      </c>
      <c r="X19" s="57">
        <f t="shared" si="5"/>
        <v>2.77</v>
      </c>
      <c r="Y19" s="57">
        <f t="shared" si="5"/>
        <v>3.11</v>
      </c>
      <c r="Z19" s="57">
        <f t="shared" si="5"/>
        <v>3.42</v>
      </c>
      <c r="AA19" s="57">
        <f t="shared" si="5"/>
        <v>3.7</v>
      </c>
      <c r="AB19" s="57">
        <f t="shared" si="5"/>
        <v>3.96</v>
      </c>
      <c r="AC19" s="57">
        <f t="shared" si="5"/>
        <v>4.2</v>
      </c>
      <c r="AD19" s="57">
        <f t="shared" si="5"/>
        <v>4.43</v>
      </c>
      <c r="AE19" s="57">
        <f t="shared" si="5"/>
        <v>4.6399999999999997</v>
      </c>
      <c r="AF19" s="57">
        <f t="shared" si="5"/>
        <v>4.83</v>
      </c>
      <c r="AG19" s="57">
        <f t="shared" si="5"/>
        <v>5.0199999999999996</v>
      </c>
      <c r="AH19" s="57">
        <f t="shared" si="5"/>
        <v>5.19</v>
      </c>
      <c r="AI19" s="57">
        <f t="shared" si="3"/>
        <v>5.35</v>
      </c>
      <c r="AJ19" s="57">
        <f t="shared" si="3"/>
        <v>5.5</v>
      </c>
      <c r="AK19" s="57">
        <f t="shared" si="3"/>
        <v>5.64</v>
      </c>
      <c r="AL19" s="57">
        <f t="shared" si="3"/>
        <v>5.78</v>
      </c>
      <c r="AM19" s="57">
        <f t="shared" si="3"/>
        <v>5.91</v>
      </c>
      <c r="AN19" s="57">
        <f t="shared" si="3"/>
        <v>6.03</v>
      </c>
      <c r="AO19" s="57">
        <f t="shared" si="4"/>
        <v>6.14</v>
      </c>
      <c r="AP19" s="57">
        <f t="shared" si="4"/>
        <v>6.25</v>
      </c>
    </row>
    <row r="20" spans="1:42" x14ac:dyDescent="0.2">
      <c r="A20" s="88"/>
      <c r="B20" s="59">
        <v>18</v>
      </c>
      <c r="C20" s="57" t="str">
        <f t="shared" si="2"/>
        <v/>
      </c>
      <c r="D20" s="57" t="str">
        <f t="shared" si="2"/>
        <v/>
      </c>
      <c r="E20" s="57" t="str">
        <f t="shared" si="2"/>
        <v/>
      </c>
      <c r="F20" s="57" t="str">
        <f t="shared" si="2"/>
        <v/>
      </c>
      <c r="G20" s="57" t="str">
        <f t="shared" si="2"/>
        <v/>
      </c>
      <c r="H20" s="57" t="str">
        <f t="shared" si="2"/>
        <v/>
      </c>
      <c r="I20" s="57" t="str">
        <f t="shared" si="2"/>
        <v/>
      </c>
      <c r="J20" s="57" t="str">
        <f t="shared" si="2"/>
        <v/>
      </c>
      <c r="K20" s="57" t="str">
        <f t="shared" si="2"/>
        <v/>
      </c>
      <c r="L20" s="57" t="str">
        <f t="shared" si="2"/>
        <v/>
      </c>
      <c r="M20" s="57" t="str">
        <f t="shared" si="2"/>
        <v/>
      </c>
      <c r="N20" s="57" t="str">
        <f t="shared" si="2"/>
        <v/>
      </c>
      <c r="O20" s="57" t="str">
        <f t="shared" si="2"/>
        <v/>
      </c>
      <c r="P20" s="57" t="str">
        <f t="shared" si="2"/>
        <v/>
      </c>
      <c r="Q20" s="57" t="str">
        <f t="shared" si="2"/>
        <v/>
      </c>
      <c r="R20" s="57" t="str">
        <f t="shared" si="2"/>
        <v/>
      </c>
      <c r="S20" s="57" t="str">
        <f t="shared" si="5"/>
        <v/>
      </c>
      <c r="T20" s="57">
        <f t="shared" si="5"/>
        <v>0.5</v>
      </c>
      <c r="U20" s="57">
        <f t="shared" si="5"/>
        <v>1.03</v>
      </c>
      <c r="V20" s="57">
        <f t="shared" si="5"/>
        <v>1.5</v>
      </c>
      <c r="W20" s="57">
        <f t="shared" si="5"/>
        <v>1.93</v>
      </c>
      <c r="X20" s="57">
        <f t="shared" si="5"/>
        <v>2.3199999999999998</v>
      </c>
      <c r="Y20" s="57">
        <f t="shared" si="5"/>
        <v>2.67</v>
      </c>
      <c r="Z20" s="57">
        <f t="shared" si="5"/>
        <v>3</v>
      </c>
      <c r="AA20" s="57">
        <f t="shared" si="5"/>
        <v>3.3</v>
      </c>
      <c r="AB20" s="57">
        <f t="shared" si="5"/>
        <v>3.58</v>
      </c>
      <c r="AC20" s="57">
        <f t="shared" si="5"/>
        <v>3.83</v>
      </c>
      <c r="AD20" s="57">
        <f t="shared" si="5"/>
        <v>4.07</v>
      </c>
      <c r="AE20" s="57">
        <f t="shared" si="5"/>
        <v>4.29</v>
      </c>
      <c r="AF20" s="57">
        <f t="shared" si="5"/>
        <v>4.5</v>
      </c>
      <c r="AG20" s="57">
        <f t="shared" si="5"/>
        <v>4.6900000000000004</v>
      </c>
      <c r="AH20" s="57">
        <f t="shared" si="5"/>
        <v>4.88</v>
      </c>
      <c r="AI20" s="57">
        <f t="shared" si="3"/>
        <v>5.05</v>
      </c>
      <c r="AJ20" s="57">
        <f t="shared" si="3"/>
        <v>5.21</v>
      </c>
      <c r="AK20" s="57">
        <f t="shared" si="3"/>
        <v>5.36</v>
      </c>
      <c r="AL20" s="57">
        <f t="shared" si="3"/>
        <v>5.5</v>
      </c>
      <c r="AM20" s="57">
        <f t="shared" si="3"/>
        <v>5.64</v>
      </c>
      <c r="AN20" s="57">
        <f t="shared" si="3"/>
        <v>5.76</v>
      </c>
      <c r="AO20" s="57">
        <f t="shared" si="4"/>
        <v>5.88</v>
      </c>
      <c r="AP20" s="57">
        <f t="shared" si="4"/>
        <v>6</v>
      </c>
    </row>
    <row r="21" spans="1:42" x14ac:dyDescent="0.2">
      <c r="A21" s="88"/>
      <c r="B21" s="59">
        <v>19</v>
      </c>
      <c r="C21" s="57" t="str">
        <f t="shared" si="2"/>
        <v/>
      </c>
      <c r="D21" s="57" t="str">
        <f t="shared" si="2"/>
        <v/>
      </c>
      <c r="E21" s="57" t="str">
        <f t="shared" si="2"/>
        <v/>
      </c>
      <c r="F21" s="57" t="str">
        <f t="shared" si="2"/>
        <v/>
      </c>
      <c r="G21" s="57" t="str">
        <f t="shared" si="2"/>
        <v/>
      </c>
      <c r="H21" s="57" t="str">
        <f t="shared" si="2"/>
        <v/>
      </c>
      <c r="I21" s="57" t="str">
        <f t="shared" si="2"/>
        <v/>
      </c>
      <c r="J21" s="57" t="str">
        <f t="shared" si="2"/>
        <v/>
      </c>
      <c r="K21" s="57" t="str">
        <f t="shared" si="2"/>
        <v/>
      </c>
      <c r="L21" s="57" t="str">
        <f t="shared" si="2"/>
        <v/>
      </c>
      <c r="M21" s="57" t="str">
        <f t="shared" si="2"/>
        <v/>
      </c>
      <c r="N21" s="57" t="str">
        <f t="shared" si="2"/>
        <v/>
      </c>
      <c r="O21" s="57" t="str">
        <f t="shared" si="2"/>
        <v/>
      </c>
      <c r="P21" s="57" t="str">
        <f t="shared" si="2"/>
        <v/>
      </c>
      <c r="Q21" s="57" t="str">
        <f t="shared" si="2"/>
        <v/>
      </c>
      <c r="R21" s="57" t="str">
        <f t="shared" si="2"/>
        <v/>
      </c>
      <c r="S21" s="57" t="str">
        <f t="shared" si="5"/>
        <v/>
      </c>
      <c r="T21" s="57" t="str">
        <f t="shared" si="5"/>
        <v/>
      </c>
      <c r="U21" s="57">
        <f t="shared" si="5"/>
        <v>0.5</v>
      </c>
      <c r="V21" s="57">
        <f t="shared" si="5"/>
        <v>1</v>
      </c>
      <c r="W21" s="57">
        <f t="shared" si="5"/>
        <v>1.45</v>
      </c>
      <c r="X21" s="57">
        <f t="shared" si="5"/>
        <v>1.86</v>
      </c>
      <c r="Y21" s="57">
        <f t="shared" si="5"/>
        <v>2.2400000000000002</v>
      </c>
      <c r="Z21" s="57">
        <f t="shared" si="5"/>
        <v>2.58</v>
      </c>
      <c r="AA21" s="57">
        <f t="shared" si="5"/>
        <v>2.9</v>
      </c>
      <c r="AB21" s="57">
        <f t="shared" si="5"/>
        <v>3.19</v>
      </c>
      <c r="AC21" s="57">
        <f t="shared" si="5"/>
        <v>3.46</v>
      </c>
      <c r="AD21" s="57">
        <f t="shared" si="5"/>
        <v>3.71</v>
      </c>
      <c r="AE21" s="57">
        <f t="shared" si="5"/>
        <v>3.95</v>
      </c>
      <c r="AF21" s="57">
        <f t="shared" si="5"/>
        <v>4.17</v>
      </c>
      <c r="AG21" s="57">
        <f t="shared" si="5"/>
        <v>4.37</v>
      </c>
      <c r="AH21" s="57">
        <f t="shared" si="5"/>
        <v>4.5599999999999996</v>
      </c>
      <c r="AI21" s="57">
        <f t="shared" si="3"/>
        <v>4.74</v>
      </c>
      <c r="AJ21" s="57">
        <f t="shared" si="3"/>
        <v>4.91</v>
      </c>
      <c r="AK21" s="57">
        <f t="shared" si="3"/>
        <v>5.07</v>
      </c>
      <c r="AL21" s="57">
        <f t="shared" si="3"/>
        <v>5.22</v>
      </c>
      <c r="AM21" s="57">
        <f t="shared" si="3"/>
        <v>5.36</v>
      </c>
      <c r="AN21" s="57">
        <f t="shared" si="3"/>
        <v>5.5</v>
      </c>
      <c r="AO21" s="57">
        <f t="shared" si="4"/>
        <v>5.63</v>
      </c>
      <c r="AP21" s="57">
        <f t="shared" si="4"/>
        <v>5.75</v>
      </c>
    </row>
    <row r="22" spans="1:42" x14ac:dyDescent="0.2">
      <c r="A22" s="88"/>
      <c r="B22" s="59">
        <v>20</v>
      </c>
      <c r="C22" s="57" t="str">
        <f t="shared" si="2"/>
        <v/>
      </c>
      <c r="D22" s="57" t="str">
        <f t="shared" si="2"/>
        <v/>
      </c>
      <c r="E22" s="57" t="str">
        <f t="shared" si="2"/>
        <v/>
      </c>
      <c r="F22" s="57" t="str">
        <f t="shared" si="2"/>
        <v/>
      </c>
      <c r="G22" s="57" t="str">
        <f t="shared" si="2"/>
        <v/>
      </c>
      <c r="H22" s="57" t="str">
        <f t="shared" si="2"/>
        <v/>
      </c>
      <c r="I22" s="57" t="str">
        <f t="shared" si="2"/>
        <v/>
      </c>
      <c r="J22" s="57" t="str">
        <f t="shared" si="2"/>
        <v/>
      </c>
      <c r="K22" s="57" t="str">
        <f t="shared" si="2"/>
        <v/>
      </c>
      <c r="L22" s="57" t="str">
        <f t="shared" si="2"/>
        <v/>
      </c>
      <c r="M22" s="57" t="str">
        <f t="shared" si="2"/>
        <v/>
      </c>
      <c r="N22" s="57" t="str">
        <f t="shared" si="2"/>
        <v/>
      </c>
      <c r="O22" s="57" t="str">
        <f t="shared" si="2"/>
        <v/>
      </c>
      <c r="P22" s="57" t="str">
        <f t="shared" si="2"/>
        <v/>
      </c>
      <c r="Q22" s="57" t="str">
        <f t="shared" si="2"/>
        <v/>
      </c>
      <c r="R22" s="57" t="str">
        <f t="shared" si="2"/>
        <v/>
      </c>
      <c r="S22" s="57" t="str">
        <f t="shared" si="5"/>
        <v/>
      </c>
      <c r="T22" s="57" t="str">
        <f t="shared" si="5"/>
        <v/>
      </c>
      <c r="U22" s="57" t="str">
        <f t="shared" si="5"/>
        <v/>
      </c>
      <c r="V22" s="57">
        <f t="shared" si="5"/>
        <v>0.5</v>
      </c>
      <c r="W22" s="57">
        <f t="shared" si="5"/>
        <v>0.98</v>
      </c>
      <c r="X22" s="57">
        <f t="shared" si="5"/>
        <v>1.41</v>
      </c>
      <c r="Y22" s="57">
        <f t="shared" si="5"/>
        <v>1.8</v>
      </c>
      <c r="Z22" s="57">
        <f t="shared" si="5"/>
        <v>2.17</v>
      </c>
      <c r="AA22" s="57">
        <f t="shared" si="5"/>
        <v>2.5</v>
      </c>
      <c r="AB22" s="57">
        <f t="shared" si="5"/>
        <v>2.81</v>
      </c>
      <c r="AC22" s="57">
        <f t="shared" si="5"/>
        <v>3.09</v>
      </c>
      <c r="AD22" s="57">
        <f t="shared" si="5"/>
        <v>3.36</v>
      </c>
      <c r="AE22" s="57">
        <f t="shared" si="5"/>
        <v>3.6</v>
      </c>
      <c r="AF22" s="57">
        <f t="shared" si="5"/>
        <v>3.83</v>
      </c>
      <c r="AG22" s="57">
        <f t="shared" si="5"/>
        <v>4.05</v>
      </c>
      <c r="AH22" s="57">
        <f t="shared" si="5"/>
        <v>4.25</v>
      </c>
      <c r="AI22" s="57">
        <f t="shared" si="3"/>
        <v>4.4400000000000004</v>
      </c>
      <c r="AJ22" s="57">
        <f t="shared" si="3"/>
        <v>4.62</v>
      </c>
      <c r="AK22" s="57">
        <f t="shared" si="3"/>
        <v>4.79</v>
      </c>
      <c r="AL22" s="57">
        <f t="shared" si="3"/>
        <v>4.9400000000000004</v>
      </c>
      <c r="AM22" s="57">
        <f t="shared" si="3"/>
        <v>5.09</v>
      </c>
      <c r="AN22" s="57">
        <f t="shared" si="3"/>
        <v>5.24</v>
      </c>
      <c r="AO22" s="57">
        <f t="shared" si="4"/>
        <v>5.37</v>
      </c>
      <c r="AP22" s="57">
        <f t="shared" si="4"/>
        <v>5.5</v>
      </c>
    </row>
    <row r="23" spans="1:42" x14ac:dyDescent="0.2">
      <c r="A23" s="88"/>
      <c r="B23" s="59">
        <v>21</v>
      </c>
      <c r="C23" s="57" t="str">
        <f t="shared" si="2"/>
        <v/>
      </c>
      <c r="D23" s="57" t="str">
        <f t="shared" si="2"/>
        <v/>
      </c>
      <c r="E23" s="57" t="str">
        <f t="shared" si="2"/>
        <v/>
      </c>
      <c r="F23" s="57" t="str">
        <f t="shared" si="2"/>
        <v/>
      </c>
      <c r="G23" s="57" t="str">
        <f t="shared" si="2"/>
        <v/>
      </c>
      <c r="H23" s="57" t="str">
        <f t="shared" si="2"/>
        <v/>
      </c>
      <c r="I23" s="57" t="str">
        <f t="shared" si="2"/>
        <v/>
      </c>
      <c r="J23" s="57" t="str">
        <f t="shared" si="2"/>
        <v/>
      </c>
      <c r="K23" s="57" t="str">
        <f t="shared" si="2"/>
        <v/>
      </c>
      <c r="L23" s="57" t="str">
        <f t="shared" si="2"/>
        <v/>
      </c>
      <c r="M23" s="57" t="str">
        <f t="shared" si="2"/>
        <v/>
      </c>
      <c r="N23" s="57" t="str">
        <f t="shared" si="2"/>
        <v/>
      </c>
      <c r="O23" s="57" t="str">
        <f t="shared" si="2"/>
        <v/>
      </c>
      <c r="P23" s="57" t="str">
        <f t="shared" si="2"/>
        <v/>
      </c>
      <c r="Q23" s="57" t="str">
        <f t="shared" si="2"/>
        <v/>
      </c>
      <c r="R23" s="57" t="str">
        <f t="shared" si="2"/>
        <v/>
      </c>
      <c r="S23" s="57" t="str">
        <f t="shared" si="5"/>
        <v/>
      </c>
      <c r="T23" s="57" t="str">
        <f t="shared" si="5"/>
        <v/>
      </c>
      <c r="U23" s="57" t="str">
        <f t="shared" si="5"/>
        <v/>
      </c>
      <c r="V23" s="57" t="str">
        <f t="shared" si="5"/>
        <v/>
      </c>
      <c r="W23" s="57">
        <f t="shared" si="5"/>
        <v>0.5</v>
      </c>
      <c r="X23" s="57">
        <f t="shared" si="5"/>
        <v>0.95</v>
      </c>
      <c r="Y23" s="57">
        <f t="shared" si="5"/>
        <v>1.37</v>
      </c>
      <c r="Z23" s="57">
        <f t="shared" si="5"/>
        <v>1.75</v>
      </c>
      <c r="AA23" s="57">
        <f t="shared" si="5"/>
        <v>2.1</v>
      </c>
      <c r="AB23" s="57">
        <f t="shared" si="5"/>
        <v>2.42</v>
      </c>
      <c r="AC23" s="57">
        <f t="shared" si="5"/>
        <v>2.72</v>
      </c>
      <c r="AD23" s="57">
        <f t="shared" si="5"/>
        <v>3</v>
      </c>
      <c r="AE23" s="57">
        <f t="shared" si="5"/>
        <v>3.26</v>
      </c>
      <c r="AF23" s="57">
        <f t="shared" si="5"/>
        <v>3.5</v>
      </c>
      <c r="AG23" s="57">
        <f t="shared" si="5"/>
        <v>3.73</v>
      </c>
      <c r="AH23" s="57">
        <f t="shared" si="5"/>
        <v>3.94</v>
      </c>
      <c r="AI23" s="57">
        <f t="shared" si="3"/>
        <v>4.1399999999999997</v>
      </c>
      <c r="AJ23" s="57">
        <f t="shared" si="3"/>
        <v>4.32</v>
      </c>
      <c r="AK23" s="57">
        <f t="shared" si="3"/>
        <v>4.5</v>
      </c>
      <c r="AL23" s="57">
        <f t="shared" si="3"/>
        <v>4.67</v>
      </c>
      <c r="AM23" s="57">
        <f t="shared" si="3"/>
        <v>4.82</v>
      </c>
      <c r="AN23" s="57">
        <f t="shared" si="3"/>
        <v>4.97</v>
      </c>
      <c r="AO23" s="57">
        <f t="shared" si="4"/>
        <v>5.12</v>
      </c>
      <c r="AP23" s="57">
        <f t="shared" si="4"/>
        <v>5.25</v>
      </c>
    </row>
    <row r="24" spans="1:42" x14ac:dyDescent="0.2">
      <c r="A24" s="88"/>
      <c r="B24" s="59">
        <v>22</v>
      </c>
      <c r="C24" s="57" t="str">
        <f t="shared" si="2"/>
        <v/>
      </c>
      <c r="D24" s="57" t="str">
        <f t="shared" si="2"/>
        <v/>
      </c>
      <c r="E24" s="57" t="str">
        <f t="shared" si="2"/>
        <v/>
      </c>
      <c r="F24" s="57" t="str">
        <f t="shared" si="2"/>
        <v/>
      </c>
      <c r="G24" s="57" t="str">
        <f t="shared" si="2"/>
        <v/>
      </c>
      <c r="H24" s="57" t="str">
        <f t="shared" si="2"/>
        <v/>
      </c>
      <c r="I24" s="57" t="str">
        <f t="shared" si="2"/>
        <v/>
      </c>
      <c r="J24" s="57" t="str">
        <f t="shared" si="2"/>
        <v/>
      </c>
      <c r="K24" s="57" t="str">
        <f t="shared" si="2"/>
        <v/>
      </c>
      <c r="L24" s="57" t="str">
        <f t="shared" si="2"/>
        <v/>
      </c>
      <c r="M24" s="57" t="str">
        <f t="shared" si="2"/>
        <v/>
      </c>
      <c r="N24" s="57" t="str">
        <f t="shared" si="2"/>
        <v/>
      </c>
      <c r="O24" s="57" t="str">
        <f t="shared" si="2"/>
        <v/>
      </c>
      <c r="P24" s="57" t="str">
        <f t="shared" si="2"/>
        <v/>
      </c>
      <c r="Q24" s="57" t="str">
        <f t="shared" si="2"/>
        <v/>
      </c>
      <c r="R24" s="57" t="str">
        <f t="shared" si="2"/>
        <v/>
      </c>
      <c r="S24" s="57" t="str">
        <f t="shared" si="5"/>
        <v/>
      </c>
      <c r="T24" s="57" t="str">
        <f t="shared" si="5"/>
        <v/>
      </c>
      <c r="U24" s="57" t="str">
        <f t="shared" si="5"/>
        <v/>
      </c>
      <c r="V24" s="57" t="str">
        <f t="shared" si="5"/>
        <v/>
      </c>
      <c r="W24" s="57" t="str">
        <f t="shared" si="5"/>
        <v/>
      </c>
      <c r="X24" s="57">
        <f t="shared" si="5"/>
        <v>0.5</v>
      </c>
      <c r="Y24" s="57">
        <f t="shared" si="5"/>
        <v>0.93</v>
      </c>
      <c r="Z24" s="57">
        <f t="shared" si="5"/>
        <v>1.33</v>
      </c>
      <c r="AA24" s="57">
        <f t="shared" si="5"/>
        <v>1.7</v>
      </c>
      <c r="AB24" s="57">
        <f t="shared" si="5"/>
        <v>2.04</v>
      </c>
      <c r="AC24" s="57">
        <f t="shared" si="5"/>
        <v>2.35</v>
      </c>
      <c r="AD24" s="57">
        <f t="shared" si="5"/>
        <v>2.64</v>
      </c>
      <c r="AE24" s="57">
        <f t="shared" si="5"/>
        <v>2.91</v>
      </c>
      <c r="AF24" s="57">
        <f t="shared" si="5"/>
        <v>3.17</v>
      </c>
      <c r="AG24" s="57">
        <f t="shared" si="5"/>
        <v>3.4</v>
      </c>
      <c r="AH24" s="57">
        <f t="shared" si="5"/>
        <v>3.63</v>
      </c>
      <c r="AI24" s="57">
        <f t="shared" si="3"/>
        <v>3.83</v>
      </c>
      <c r="AJ24" s="57">
        <f t="shared" si="3"/>
        <v>4.03</v>
      </c>
      <c r="AK24" s="57">
        <f t="shared" si="3"/>
        <v>4.21</v>
      </c>
      <c r="AL24" s="57">
        <f t="shared" si="3"/>
        <v>4.3899999999999997</v>
      </c>
      <c r="AM24" s="57">
        <f t="shared" si="3"/>
        <v>4.55</v>
      </c>
      <c r="AN24" s="57">
        <f t="shared" si="3"/>
        <v>4.71</v>
      </c>
      <c r="AO24" s="57">
        <f t="shared" si="4"/>
        <v>4.8600000000000003</v>
      </c>
      <c r="AP24" s="57">
        <f t="shared" si="4"/>
        <v>5</v>
      </c>
    </row>
    <row r="25" spans="1:42" x14ac:dyDescent="0.2">
      <c r="A25" s="88"/>
      <c r="B25" s="59">
        <v>23</v>
      </c>
      <c r="C25" s="57" t="str">
        <f t="shared" si="2"/>
        <v/>
      </c>
      <c r="D25" s="57" t="str">
        <f t="shared" si="2"/>
        <v/>
      </c>
      <c r="E25" s="57" t="str">
        <f t="shared" si="2"/>
        <v/>
      </c>
      <c r="F25" s="57" t="str">
        <f t="shared" si="2"/>
        <v/>
      </c>
      <c r="G25" s="57" t="str">
        <f t="shared" si="2"/>
        <v/>
      </c>
      <c r="H25" s="57" t="str">
        <f t="shared" si="2"/>
        <v/>
      </c>
      <c r="I25" s="57" t="str">
        <f t="shared" si="2"/>
        <v/>
      </c>
      <c r="J25" s="57" t="str">
        <f t="shared" si="2"/>
        <v/>
      </c>
      <c r="K25" s="57" t="str">
        <f t="shared" si="2"/>
        <v/>
      </c>
      <c r="L25" s="57" t="str">
        <f t="shared" si="2"/>
        <v/>
      </c>
      <c r="M25" s="57" t="str">
        <f t="shared" si="2"/>
        <v/>
      </c>
      <c r="N25" s="57" t="str">
        <f t="shared" si="2"/>
        <v/>
      </c>
      <c r="O25" s="57" t="str">
        <f t="shared" si="2"/>
        <v/>
      </c>
      <c r="P25" s="57" t="str">
        <f t="shared" si="2"/>
        <v/>
      </c>
      <c r="Q25" s="57" t="str">
        <f t="shared" si="2"/>
        <v/>
      </c>
      <c r="R25" s="57" t="str">
        <f t="shared" si="2"/>
        <v/>
      </c>
      <c r="S25" s="57" t="str">
        <f t="shared" si="5"/>
        <v/>
      </c>
      <c r="T25" s="57" t="str">
        <f t="shared" si="5"/>
        <v/>
      </c>
      <c r="U25" s="57" t="str">
        <f t="shared" si="5"/>
        <v/>
      </c>
      <c r="V25" s="57" t="str">
        <f t="shared" si="5"/>
        <v/>
      </c>
      <c r="W25" s="57" t="str">
        <f t="shared" si="5"/>
        <v/>
      </c>
      <c r="X25" s="57" t="str">
        <f t="shared" si="5"/>
        <v/>
      </c>
      <c r="Y25" s="57">
        <f t="shared" si="5"/>
        <v>0.5</v>
      </c>
      <c r="Z25" s="57">
        <f t="shared" si="5"/>
        <v>0.92</v>
      </c>
      <c r="AA25" s="57">
        <f t="shared" si="5"/>
        <v>1.3</v>
      </c>
      <c r="AB25" s="57">
        <f t="shared" si="5"/>
        <v>1.65</v>
      </c>
      <c r="AC25" s="57">
        <f t="shared" si="5"/>
        <v>1.98</v>
      </c>
      <c r="AD25" s="57">
        <f t="shared" si="5"/>
        <v>2.29</v>
      </c>
      <c r="AE25" s="57">
        <f t="shared" si="5"/>
        <v>2.57</v>
      </c>
      <c r="AF25" s="57">
        <f t="shared" si="5"/>
        <v>2.83</v>
      </c>
      <c r="AG25" s="57">
        <f t="shared" si="5"/>
        <v>3.08</v>
      </c>
      <c r="AH25" s="57">
        <f t="shared" si="5"/>
        <v>3.31</v>
      </c>
      <c r="AI25" s="57">
        <f t="shared" si="3"/>
        <v>3.53</v>
      </c>
      <c r="AJ25" s="57">
        <f t="shared" si="3"/>
        <v>3.74</v>
      </c>
      <c r="AK25" s="57">
        <f t="shared" si="3"/>
        <v>3.93</v>
      </c>
      <c r="AL25" s="57">
        <f t="shared" si="3"/>
        <v>4.1100000000000003</v>
      </c>
      <c r="AM25" s="57">
        <f t="shared" si="3"/>
        <v>4.28</v>
      </c>
      <c r="AN25" s="57">
        <f t="shared" si="3"/>
        <v>4.45</v>
      </c>
      <c r="AO25" s="57">
        <f t="shared" si="4"/>
        <v>4.5999999999999996</v>
      </c>
      <c r="AP25" s="57">
        <f t="shared" si="4"/>
        <v>4.75</v>
      </c>
    </row>
    <row r="26" spans="1:42" x14ac:dyDescent="0.2">
      <c r="A26" s="88"/>
      <c r="B26" s="59">
        <v>24</v>
      </c>
      <c r="C26" s="57" t="str">
        <f t="shared" si="2"/>
        <v/>
      </c>
      <c r="D26" s="57" t="str">
        <f t="shared" si="2"/>
        <v/>
      </c>
      <c r="E26" s="57" t="str">
        <f t="shared" si="2"/>
        <v/>
      </c>
      <c r="F26" s="57" t="str">
        <f t="shared" si="2"/>
        <v/>
      </c>
      <c r="G26" s="57" t="str">
        <f t="shared" si="2"/>
        <v/>
      </c>
      <c r="H26" s="57" t="str">
        <f t="shared" si="2"/>
        <v/>
      </c>
      <c r="I26" s="57" t="str">
        <f t="shared" si="2"/>
        <v/>
      </c>
      <c r="J26" s="57" t="str">
        <f t="shared" si="2"/>
        <v/>
      </c>
      <c r="K26" s="57" t="str">
        <f t="shared" si="2"/>
        <v/>
      </c>
      <c r="L26" s="57" t="str">
        <f t="shared" ref="L26:AA41" si="6">IF((IFERROR(ROUND(((L$2-$B26)/L$2*10+0.5),2),"")&lt;0.5),"",(IFERROR(ROUND(((L$2-$B26)/L$2*10+0.5),2),"")))</f>
        <v/>
      </c>
      <c r="M26" s="57" t="str">
        <f t="shared" si="6"/>
        <v/>
      </c>
      <c r="N26" s="57" t="str">
        <f t="shared" si="6"/>
        <v/>
      </c>
      <c r="O26" s="57" t="str">
        <f t="shared" si="6"/>
        <v/>
      </c>
      <c r="P26" s="57" t="str">
        <f t="shared" si="6"/>
        <v/>
      </c>
      <c r="Q26" s="57" t="str">
        <f t="shared" si="6"/>
        <v/>
      </c>
      <c r="R26" s="57" t="str">
        <f t="shared" si="6"/>
        <v/>
      </c>
      <c r="S26" s="57" t="str">
        <f t="shared" si="6"/>
        <v/>
      </c>
      <c r="T26" s="57" t="str">
        <f t="shared" si="6"/>
        <v/>
      </c>
      <c r="U26" s="57" t="str">
        <f t="shared" si="6"/>
        <v/>
      </c>
      <c r="V26" s="57" t="str">
        <f t="shared" si="6"/>
        <v/>
      </c>
      <c r="W26" s="57" t="str">
        <f t="shared" si="6"/>
        <v/>
      </c>
      <c r="X26" s="57" t="str">
        <f t="shared" si="6"/>
        <v/>
      </c>
      <c r="Y26" s="57" t="str">
        <f t="shared" si="6"/>
        <v/>
      </c>
      <c r="Z26" s="57">
        <f t="shared" si="6"/>
        <v>0.5</v>
      </c>
      <c r="AA26" s="57">
        <f t="shared" si="6"/>
        <v>0.9</v>
      </c>
      <c r="AB26" s="57">
        <f t="shared" si="5"/>
        <v>1.27</v>
      </c>
      <c r="AC26" s="57">
        <f t="shared" si="5"/>
        <v>1.61</v>
      </c>
      <c r="AD26" s="57">
        <f t="shared" si="5"/>
        <v>1.93</v>
      </c>
      <c r="AE26" s="57">
        <f t="shared" si="5"/>
        <v>2.2200000000000002</v>
      </c>
      <c r="AF26" s="57">
        <f t="shared" si="5"/>
        <v>2.5</v>
      </c>
      <c r="AG26" s="57">
        <f t="shared" si="5"/>
        <v>2.76</v>
      </c>
      <c r="AH26" s="57">
        <f t="shared" si="5"/>
        <v>3</v>
      </c>
      <c r="AI26" s="57">
        <f t="shared" si="3"/>
        <v>3.23</v>
      </c>
      <c r="AJ26" s="57">
        <f t="shared" si="3"/>
        <v>3.44</v>
      </c>
      <c r="AK26" s="57">
        <f t="shared" si="3"/>
        <v>3.64</v>
      </c>
      <c r="AL26" s="57">
        <f t="shared" si="3"/>
        <v>3.83</v>
      </c>
      <c r="AM26" s="57">
        <f t="shared" si="3"/>
        <v>4.01</v>
      </c>
      <c r="AN26" s="57">
        <f t="shared" si="3"/>
        <v>4.18</v>
      </c>
      <c r="AO26" s="57">
        <f t="shared" si="4"/>
        <v>4.3499999999999996</v>
      </c>
      <c r="AP26" s="57">
        <f t="shared" si="4"/>
        <v>4.5</v>
      </c>
    </row>
    <row r="27" spans="1:42" x14ac:dyDescent="0.2">
      <c r="A27" s="88"/>
      <c r="B27" s="59">
        <v>25</v>
      </c>
      <c r="C27" s="57" t="str">
        <f t="shared" ref="C27:R42" si="7">IF((IFERROR(ROUND(((C$2-$B27)/C$2*10+0.5),2),"")&lt;0.5),"",(IFERROR(ROUND(((C$2-$B27)/C$2*10+0.5),2),"")))</f>
        <v/>
      </c>
      <c r="D27" s="57" t="str">
        <f t="shared" si="7"/>
        <v/>
      </c>
      <c r="E27" s="57" t="str">
        <f t="shared" si="7"/>
        <v/>
      </c>
      <c r="F27" s="57" t="str">
        <f t="shared" si="7"/>
        <v/>
      </c>
      <c r="G27" s="57" t="str">
        <f t="shared" si="7"/>
        <v/>
      </c>
      <c r="H27" s="57" t="str">
        <f t="shared" si="7"/>
        <v/>
      </c>
      <c r="I27" s="57" t="str">
        <f t="shared" si="7"/>
        <v/>
      </c>
      <c r="J27" s="57" t="str">
        <f t="shared" si="7"/>
        <v/>
      </c>
      <c r="K27" s="57" t="str">
        <f t="shared" si="7"/>
        <v/>
      </c>
      <c r="L27" s="57" t="str">
        <f t="shared" si="7"/>
        <v/>
      </c>
      <c r="M27" s="57" t="str">
        <f t="shared" si="7"/>
        <v/>
      </c>
      <c r="N27" s="57" t="str">
        <f t="shared" si="7"/>
        <v/>
      </c>
      <c r="O27" s="57" t="str">
        <f t="shared" si="7"/>
        <v/>
      </c>
      <c r="P27" s="57" t="str">
        <f t="shared" si="7"/>
        <v/>
      </c>
      <c r="Q27" s="57" t="str">
        <f t="shared" si="7"/>
        <v/>
      </c>
      <c r="R27" s="57" t="str">
        <f t="shared" si="7"/>
        <v/>
      </c>
      <c r="S27" s="57" t="str">
        <f t="shared" si="6"/>
        <v/>
      </c>
      <c r="T27" s="57" t="str">
        <f t="shared" si="6"/>
        <v/>
      </c>
      <c r="U27" s="57" t="str">
        <f t="shared" si="6"/>
        <v/>
      </c>
      <c r="V27" s="57" t="str">
        <f t="shared" si="6"/>
        <v/>
      </c>
      <c r="W27" s="57" t="str">
        <f t="shared" si="6"/>
        <v/>
      </c>
      <c r="X27" s="57" t="str">
        <f t="shared" si="6"/>
        <v/>
      </c>
      <c r="Y27" s="57" t="str">
        <f t="shared" si="6"/>
        <v/>
      </c>
      <c r="Z27" s="57" t="str">
        <f t="shared" si="6"/>
        <v/>
      </c>
      <c r="AA27" s="57">
        <f t="shared" si="6"/>
        <v>0.5</v>
      </c>
      <c r="AB27" s="57">
        <f t="shared" si="5"/>
        <v>0.88</v>
      </c>
      <c r="AC27" s="57">
        <f t="shared" si="5"/>
        <v>1.24</v>
      </c>
      <c r="AD27" s="57">
        <f t="shared" si="5"/>
        <v>1.57</v>
      </c>
      <c r="AE27" s="57">
        <f t="shared" si="5"/>
        <v>1.88</v>
      </c>
      <c r="AF27" s="57">
        <f t="shared" si="5"/>
        <v>2.17</v>
      </c>
      <c r="AG27" s="57">
        <f t="shared" si="5"/>
        <v>2.44</v>
      </c>
      <c r="AH27" s="57">
        <f t="shared" si="5"/>
        <v>2.69</v>
      </c>
      <c r="AI27" s="57">
        <f t="shared" si="3"/>
        <v>2.92</v>
      </c>
      <c r="AJ27" s="57">
        <f t="shared" si="3"/>
        <v>3.15</v>
      </c>
      <c r="AK27" s="57">
        <f t="shared" si="3"/>
        <v>3.36</v>
      </c>
      <c r="AL27" s="57">
        <f t="shared" si="3"/>
        <v>3.56</v>
      </c>
      <c r="AM27" s="57">
        <f t="shared" si="3"/>
        <v>3.74</v>
      </c>
      <c r="AN27" s="57">
        <f t="shared" si="3"/>
        <v>3.92</v>
      </c>
      <c r="AO27" s="57">
        <f t="shared" si="4"/>
        <v>4.09</v>
      </c>
      <c r="AP27" s="57">
        <f t="shared" si="4"/>
        <v>4.25</v>
      </c>
    </row>
    <row r="28" spans="1:42" x14ac:dyDescent="0.2">
      <c r="A28" s="88"/>
      <c r="B28" s="59">
        <v>26</v>
      </c>
      <c r="C28" s="57" t="str">
        <f t="shared" si="7"/>
        <v/>
      </c>
      <c r="D28" s="57" t="str">
        <f t="shared" si="7"/>
        <v/>
      </c>
      <c r="E28" s="57" t="str">
        <f t="shared" si="7"/>
        <v/>
      </c>
      <c r="F28" s="57" t="str">
        <f t="shared" si="7"/>
        <v/>
      </c>
      <c r="G28" s="57" t="str">
        <f t="shared" si="7"/>
        <v/>
      </c>
      <c r="H28" s="57" t="str">
        <f t="shared" si="7"/>
        <v/>
      </c>
      <c r="I28" s="57" t="str">
        <f t="shared" si="7"/>
        <v/>
      </c>
      <c r="J28" s="57" t="str">
        <f t="shared" si="7"/>
        <v/>
      </c>
      <c r="K28" s="57" t="str">
        <f t="shared" si="7"/>
        <v/>
      </c>
      <c r="L28" s="57" t="str">
        <f t="shared" si="7"/>
        <v/>
      </c>
      <c r="M28" s="57" t="str">
        <f t="shared" si="7"/>
        <v/>
      </c>
      <c r="N28" s="57" t="str">
        <f t="shared" si="7"/>
        <v/>
      </c>
      <c r="O28" s="57" t="str">
        <f t="shared" si="7"/>
        <v/>
      </c>
      <c r="P28" s="57" t="str">
        <f t="shared" si="7"/>
        <v/>
      </c>
      <c r="Q28" s="57" t="str">
        <f t="shared" si="7"/>
        <v/>
      </c>
      <c r="R28" s="57" t="str">
        <f t="shared" si="7"/>
        <v/>
      </c>
      <c r="S28" s="57" t="str">
        <f t="shared" si="6"/>
        <v/>
      </c>
      <c r="T28" s="57" t="str">
        <f t="shared" si="6"/>
        <v/>
      </c>
      <c r="U28" s="57" t="str">
        <f t="shared" si="6"/>
        <v/>
      </c>
      <c r="V28" s="57" t="str">
        <f t="shared" si="6"/>
        <v/>
      </c>
      <c r="W28" s="57" t="str">
        <f t="shared" si="6"/>
        <v/>
      </c>
      <c r="X28" s="57" t="str">
        <f t="shared" si="6"/>
        <v/>
      </c>
      <c r="Y28" s="57" t="str">
        <f t="shared" si="6"/>
        <v/>
      </c>
      <c r="Z28" s="57" t="str">
        <f t="shared" si="6"/>
        <v/>
      </c>
      <c r="AA28" s="57" t="str">
        <f t="shared" si="6"/>
        <v/>
      </c>
      <c r="AB28" s="57">
        <f t="shared" si="5"/>
        <v>0.5</v>
      </c>
      <c r="AC28" s="57">
        <f t="shared" ref="AC28:AP28" si="8">IF((IFERROR(ROUND(((AC$2-$B28)/AC$2*10+0.5),2),"")&lt;0.5),"",(IFERROR(ROUND(((AC$2-$B28)/AC$2*10+0.5),2),"")))</f>
        <v>0.87</v>
      </c>
      <c r="AD28" s="57">
        <f t="shared" si="8"/>
        <v>1.21</v>
      </c>
      <c r="AE28" s="57">
        <f t="shared" si="8"/>
        <v>1.53</v>
      </c>
      <c r="AF28" s="57">
        <f t="shared" si="8"/>
        <v>1.83</v>
      </c>
      <c r="AG28" s="57">
        <f t="shared" si="8"/>
        <v>2.11</v>
      </c>
      <c r="AH28" s="57">
        <f t="shared" si="8"/>
        <v>2.38</v>
      </c>
      <c r="AI28" s="57">
        <f t="shared" si="8"/>
        <v>2.62</v>
      </c>
      <c r="AJ28" s="57">
        <f t="shared" si="8"/>
        <v>2.85</v>
      </c>
      <c r="AK28" s="57">
        <f t="shared" si="8"/>
        <v>3.07</v>
      </c>
      <c r="AL28" s="57">
        <f t="shared" si="8"/>
        <v>3.28</v>
      </c>
      <c r="AM28" s="57">
        <f t="shared" si="8"/>
        <v>3.47</v>
      </c>
      <c r="AN28" s="57">
        <f t="shared" si="8"/>
        <v>3.66</v>
      </c>
      <c r="AO28" s="57">
        <f t="shared" si="8"/>
        <v>3.83</v>
      </c>
      <c r="AP28" s="57">
        <f t="shared" si="8"/>
        <v>4</v>
      </c>
    </row>
    <row r="29" spans="1:42" x14ac:dyDescent="0.2">
      <c r="A29" s="88"/>
      <c r="B29" s="59">
        <v>27</v>
      </c>
      <c r="C29" s="57" t="str">
        <f t="shared" si="7"/>
        <v/>
      </c>
      <c r="D29" s="57" t="str">
        <f t="shared" si="7"/>
        <v/>
      </c>
      <c r="E29" s="57" t="str">
        <f t="shared" si="7"/>
        <v/>
      </c>
      <c r="F29" s="57" t="str">
        <f t="shared" si="7"/>
        <v/>
      </c>
      <c r="G29" s="57" t="str">
        <f t="shared" si="7"/>
        <v/>
      </c>
      <c r="H29" s="57" t="str">
        <f t="shared" si="7"/>
        <v/>
      </c>
      <c r="I29" s="57" t="str">
        <f t="shared" si="7"/>
        <v/>
      </c>
      <c r="J29" s="57" t="str">
        <f t="shared" si="7"/>
        <v/>
      </c>
      <c r="K29" s="57" t="str">
        <f t="shared" si="7"/>
        <v/>
      </c>
      <c r="L29" s="57" t="str">
        <f t="shared" si="7"/>
        <v/>
      </c>
      <c r="M29" s="57" t="str">
        <f t="shared" si="7"/>
        <v/>
      </c>
      <c r="N29" s="57" t="str">
        <f t="shared" si="7"/>
        <v/>
      </c>
      <c r="O29" s="57" t="str">
        <f t="shared" si="7"/>
        <v/>
      </c>
      <c r="P29" s="57" t="str">
        <f t="shared" si="7"/>
        <v/>
      </c>
      <c r="Q29" s="57" t="str">
        <f t="shared" si="7"/>
        <v/>
      </c>
      <c r="R29" s="57" t="str">
        <f t="shared" si="7"/>
        <v/>
      </c>
      <c r="S29" s="57" t="str">
        <f t="shared" si="6"/>
        <v/>
      </c>
      <c r="T29" s="57" t="str">
        <f t="shared" si="6"/>
        <v/>
      </c>
      <c r="U29" s="57" t="str">
        <f t="shared" si="6"/>
        <v/>
      </c>
      <c r="V29" s="57" t="str">
        <f t="shared" si="6"/>
        <v/>
      </c>
      <c r="W29" s="57" t="str">
        <f t="shared" si="6"/>
        <v/>
      </c>
      <c r="X29" s="57" t="str">
        <f t="shared" si="6"/>
        <v/>
      </c>
      <c r="Y29" s="57" t="str">
        <f t="shared" si="6"/>
        <v/>
      </c>
      <c r="Z29" s="57" t="str">
        <f t="shared" si="6"/>
        <v/>
      </c>
      <c r="AA29" s="57" t="str">
        <f t="shared" si="6"/>
        <v/>
      </c>
      <c r="AB29" s="57" t="str">
        <f t="shared" ref="AB29:AP41" si="9">IF((IFERROR(ROUND(((AB$2-$B29)/AB$2*10+0.5),2),"")&lt;0.5),"",(IFERROR(ROUND(((AB$2-$B29)/AB$2*10+0.5),2),"")))</f>
        <v/>
      </c>
      <c r="AC29" s="57">
        <f t="shared" si="9"/>
        <v>0.5</v>
      </c>
      <c r="AD29" s="57">
        <f t="shared" si="9"/>
        <v>0.86</v>
      </c>
      <c r="AE29" s="57">
        <f t="shared" si="9"/>
        <v>1.19</v>
      </c>
      <c r="AF29" s="57">
        <f t="shared" si="9"/>
        <v>1.5</v>
      </c>
      <c r="AG29" s="57">
        <f t="shared" si="9"/>
        <v>1.79</v>
      </c>
      <c r="AH29" s="57">
        <f t="shared" si="9"/>
        <v>2.06</v>
      </c>
      <c r="AI29" s="57">
        <f t="shared" si="9"/>
        <v>2.3199999999999998</v>
      </c>
      <c r="AJ29" s="57">
        <f t="shared" si="9"/>
        <v>2.56</v>
      </c>
      <c r="AK29" s="57">
        <f t="shared" si="9"/>
        <v>2.79</v>
      </c>
      <c r="AL29" s="57">
        <f t="shared" si="9"/>
        <v>3</v>
      </c>
      <c r="AM29" s="57">
        <f t="shared" si="9"/>
        <v>3.2</v>
      </c>
      <c r="AN29" s="57">
        <f t="shared" si="9"/>
        <v>3.39</v>
      </c>
      <c r="AO29" s="57">
        <f t="shared" si="9"/>
        <v>3.58</v>
      </c>
      <c r="AP29" s="57">
        <f t="shared" si="9"/>
        <v>3.75</v>
      </c>
    </row>
    <row r="30" spans="1:42" x14ac:dyDescent="0.2">
      <c r="A30" s="88"/>
      <c r="B30" s="59">
        <v>28</v>
      </c>
      <c r="C30" s="57" t="str">
        <f t="shared" si="7"/>
        <v/>
      </c>
      <c r="D30" s="57" t="str">
        <f t="shared" si="7"/>
        <v/>
      </c>
      <c r="E30" s="57" t="str">
        <f t="shared" si="7"/>
        <v/>
      </c>
      <c r="F30" s="57" t="str">
        <f t="shared" si="7"/>
        <v/>
      </c>
      <c r="G30" s="57" t="str">
        <f t="shared" si="7"/>
        <v/>
      </c>
      <c r="H30" s="57" t="str">
        <f t="shared" si="7"/>
        <v/>
      </c>
      <c r="I30" s="57" t="str">
        <f t="shared" si="7"/>
        <v/>
      </c>
      <c r="J30" s="57" t="str">
        <f t="shared" si="7"/>
        <v/>
      </c>
      <c r="K30" s="57" t="str">
        <f t="shared" si="7"/>
        <v/>
      </c>
      <c r="L30" s="57" t="str">
        <f t="shared" si="7"/>
        <v/>
      </c>
      <c r="M30" s="57" t="str">
        <f t="shared" si="7"/>
        <v/>
      </c>
      <c r="N30" s="57" t="str">
        <f t="shared" si="7"/>
        <v/>
      </c>
      <c r="O30" s="57" t="str">
        <f t="shared" si="7"/>
        <v/>
      </c>
      <c r="P30" s="57" t="str">
        <f t="shared" si="7"/>
        <v/>
      </c>
      <c r="Q30" s="57" t="str">
        <f t="shared" si="7"/>
        <v/>
      </c>
      <c r="R30" s="57" t="str">
        <f t="shared" si="7"/>
        <v/>
      </c>
      <c r="S30" s="57" t="str">
        <f t="shared" si="6"/>
        <v/>
      </c>
      <c r="T30" s="57" t="str">
        <f t="shared" si="6"/>
        <v/>
      </c>
      <c r="U30" s="57" t="str">
        <f t="shared" si="6"/>
        <v/>
      </c>
      <c r="V30" s="57" t="str">
        <f t="shared" si="6"/>
        <v/>
      </c>
      <c r="W30" s="57" t="str">
        <f t="shared" si="6"/>
        <v/>
      </c>
      <c r="X30" s="57" t="str">
        <f t="shared" si="6"/>
        <v/>
      </c>
      <c r="Y30" s="57" t="str">
        <f t="shared" si="6"/>
        <v/>
      </c>
      <c r="Z30" s="57" t="str">
        <f t="shared" si="6"/>
        <v/>
      </c>
      <c r="AA30" s="57" t="str">
        <f t="shared" si="6"/>
        <v/>
      </c>
      <c r="AB30" s="57" t="str">
        <f t="shared" si="9"/>
        <v/>
      </c>
      <c r="AC30" s="57" t="str">
        <f t="shared" si="9"/>
        <v/>
      </c>
      <c r="AD30" s="57">
        <f t="shared" si="9"/>
        <v>0.5</v>
      </c>
      <c r="AE30" s="57">
        <f t="shared" si="9"/>
        <v>0.84</v>
      </c>
      <c r="AF30" s="57">
        <f t="shared" si="9"/>
        <v>1.17</v>
      </c>
      <c r="AG30" s="57">
        <f t="shared" si="9"/>
        <v>1.47</v>
      </c>
      <c r="AH30" s="57">
        <f t="shared" si="9"/>
        <v>1.75</v>
      </c>
      <c r="AI30" s="57">
        <f t="shared" si="9"/>
        <v>2.02</v>
      </c>
      <c r="AJ30" s="57">
        <f t="shared" si="9"/>
        <v>2.2599999999999998</v>
      </c>
      <c r="AK30" s="57">
        <f t="shared" si="9"/>
        <v>2.5</v>
      </c>
      <c r="AL30" s="57">
        <f t="shared" si="9"/>
        <v>2.72</v>
      </c>
      <c r="AM30" s="57">
        <f t="shared" si="9"/>
        <v>2.93</v>
      </c>
      <c r="AN30" s="57">
        <f t="shared" si="9"/>
        <v>3.13</v>
      </c>
      <c r="AO30" s="57">
        <f t="shared" si="9"/>
        <v>3.32</v>
      </c>
      <c r="AP30" s="57">
        <f t="shared" si="9"/>
        <v>3.5</v>
      </c>
    </row>
    <row r="31" spans="1:42" x14ac:dyDescent="0.2">
      <c r="A31" s="88"/>
      <c r="B31" s="59">
        <v>29</v>
      </c>
      <c r="C31" s="57" t="str">
        <f t="shared" si="7"/>
        <v/>
      </c>
      <c r="D31" s="57" t="str">
        <f t="shared" si="7"/>
        <v/>
      </c>
      <c r="E31" s="57" t="str">
        <f t="shared" si="7"/>
        <v/>
      </c>
      <c r="F31" s="57" t="str">
        <f t="shared" si="7"/>
        <v/>
      </c>
      <c r="G31" s="57" t="str">
        <f t="shared" si="7"/>
        <v/>
      </c>
      <c r="H31" s="57" t="str">
        <f t="shared" si="7"/>
        <v/>
      </c>
      <c r="I31" s="57" t="str">
        <f t="shared" si="7"/>
        <v/>
      </c>
      <c r="J31" s="57" t="str">
        <f t="shared" si="7"/>
        <v/>
      </c>
      <c r="K31" s="57" t="str">
        <f t="shared" si="7"/>
        <v/>
      </c>
      <c r="L31" s="57" t="str">
        <f t="shared" si="7"/>
        <v/>
      </c>
      <c r="M31" s="57" t="str">
        <f t="shared" si="7"/>
        <v/>
      </c>
      <c r="N31" s="57" t="str">
        <f t="shared" si="7"/>
        <v/>
      </c>
      <c r="O31" s="57" t="str">
        <f t="shared" si="7"/>
        <v/>
      </c>
      <c r="P31" s="57" t="str">
        <f t="shared" si="7"/>
        <v/>
      </c>
      <c r="Q31" s="57" t="str">
        <f t="shared" si="7"/>
        <v/>
      </c>
      <c r="R31" s="57" t="str">
        <f t="shared" si="7"/>
        <v/>
      </c>
      <c r="S31" s="57" t="str">
        <f t="shared" si="6"/>
        <v/>
      </c>
      <c r="T31" s="57" t="str">
        <f t="shared" si="6"/>
        <v/>
      </c>
      <c r="U31" s="57" t="str">
        <f t="shared" si="6"/>
        <v/>
      </c>
      <c r="V31" s="57" t="str">
        <f t="shared" si="6"/>
        <v/>
      </c>
      <c r="W31" s="57" t="str">
        <f t="shared" si="6"/>
        <v/>
      </c>
      <c r="X31" s="57" t="str">
        <f t="shared" si="6"/>
        <v/>
      </c>
      <c r="Y31" s="57" t="str">
        <f t="shared" si="6"/>
        <v/>
      </c>
      <c r="Z31" s="57" t="str">
        <f t="shared" si="6"/>
        <v/>
      </c>
      <c r="AA31" s="57" t="str">
        <f t="shared" si="6"/>
        <v/>
      </c>
      <c r="AB31" s="57" t="str">
        <f t="shared" si="9"/>
        <v/>
      </c>
      <c r="AC31" s="57" t="str">
        <f t="shared" si="9"/>
        <v/>
      </c>
      <c r="AD31" s="57" t="str">
        <f t="shared" si="9"/>
        <v/>
      </c>
      <c r="AE31" s="57">
        <f t="shared" si="9"/>
        <v>0.5</v>
      </c>
      <c r="AF31" s="57">
        <f t="shared" si="9"/>
        <v>0.83</v>
      </c>
      <c r="AG31" s="57">
        <f t="shared" si="9"/>
        <v>1.1499999999999999</v>
      </c>
      <c r="AH31" s="57">
        <f t="shared" si="9"/>
        <v>1.44</v>
      </c>
      <c r="AI31" s="57">
        <f t="shared" si="9"/>
        <v>1.71</v>
      </c>
      <c r="AJ31" s="57">
        <f t="shared" si="9"/>
        <v>1.97</v>
      </c>
      <c r="AK31" s="57">
        <f t="shared" si="9"/>
        <v>2.21</v>
      </c>
      <c r="AL31" s="57">
        <f t="shared" si="9"/>
        <v>2.44</v>
      </c>
      <c r="AM31" s="57">
        <f t="shared" si="9"/>
        <v>2.66</v>
      </c>
      <c r="AN31" s="57">
        <f t="shared" si="9"/>
        <v>2.87</v>
      </c>
      <c r="AO31" s="57">
        <f t="shared" si="9"/>
        <v>3.06</v>
      </c>
      <c r="AP31" s="57">
        <f t="shared" si="9"/>
        <v>3.25</v>
      </c>
    </row>
    <row r="32" spans="1:42" x14ac:dyDescent="0.2">
      <c r="A32" s="88"/>
      <c r="B32" s="59">
        <v>30</v>
      </c>
      <c r="C32" s="57" t="str">
        <f t="shared" si="7"/>
        <v/>
      </c>
      <c r="D32" s="57" t="str">
        <f t="shared" si="7"/>
        <v/>
      </c>
      <c r="E32" s="57" t="str">
        <f t="shared" si="7"/>
        <v/>
      </c>
      <c r="F32" s="57" t="str">
        <f t="shared" si="7"/>
        <v/>
      </c>
      <c r="G32" s="57" t="str">
        <f t="shared" si="7"/>
        <v/>
      </c>
      <c r="H32" s="57" t="str">
        <f t="shared" si="7"/>
        <v/>
      </c>
      <c r="I32" s="57" t="str">
        <f t="shared" si="7"/>
        <v/>
      </c>
      <c r="J32" s="57" t="str">
        <f t="shared" si="7"/>
        <v/>
      </c>
      <c r="K32" s="57" t="str">
        <f t="shared" si="7"/>
        <v/>
      </c>
      <c r="L32" s="57" t="str">
        <f t="shared" si="7"/>
        <v/>
      </c>
      <c r="M32" s="57" t="str">
        <f t="shared" si="7"/>
        <v/>
      </c>
      <c r="N32" s="57" t="str">
        <f t="shared" si="7"/>
        <v/>
      </c>
      <c r="O32" s="57" t="str">
        <f t="shared" si="7"/>
        <v/>
      </c>
      <c r="P32" s="57" t="str">
        <f t="shared" si="7"/>
        <v/>
      </c>
      <c r="Q32" s="57" t="str">
        <f t="shared" si="7"/>
        <v/>
      </c>
      <c r="R32" s="57" t="str">
        <f t="shared" si="7"/>
        <v/>
      </c>
      <c r="S32" s="57" t="str">
        <f t="shared" si="6"/>
        <v/>
      </c>
      <c r="T32" s="57" t="str">
        <f t="shared" si="6"/>
        <v/>
      </c>
      <c r="U32" s="57" t="str">
        <f t="shared" si="6"/>
        <v/>
      </c>
      <c r="V32" s="57" t="str">
        <f t="shared" si="6"/>
        <v/>
      </c>
      <c r="W32" s="57" t="str">
        <f t="shared" si="6"/>
        <v/>
      </c>
      <c r="X32" s="57" t="str">
        <f t="shared" si="6"/>
        <v/>
      </c>
      <c r="Y32" s="57" t="str">
        <f t="shared" si="6"/>
        <v/>
      </c>
      <c r="Z32" s="57" t="str">
        <f t="shared" si="6"/>
        <v/>
      </c>
      <c r="AA32" s="57" t="str">
        <f t="shared" si="6"/>
        <v/>
      </c>
      <c r="AB32" s="57" t="str">
        <f t="shared" si="9"/>
        <v/>
      </c>
      <c r="AC32" s="57" t="str">
        <f t="shared" si="9"/>
        <v/>
      </c>
      <c r="AD32" s="57" t="str">
        <f t="shared" si="9"/>
        <v/>
      </c>
      <c r="AE32" s="57" t="str">
        <f t="shared" si="9"/>
        <v/>
      </c>
      <c r="AF32" s="57">
        <f t="shared" si="9"/>
        <v>0.5</v>
      </c>
      <c r="AG32" s="57">
        <f t="shared" si="9"/>
        <v>0.82</v>
      </c>
      <c r="AH32" s="57">
        <f t="shared" si="9"/>
        <v>1.1299999999999999</v>
      </c>
      <c r="AI32" s="57">
        <f t="shared" si="9"/>
        <v>1.41</v>
      </c>
      <c r="AJ32" s="57">
        <f t="shared" si="9"/>
        <v>1.68</v>
      </c>
      <c r="AK32" s="57">
        <f t="shared" si="9"/>
        <v>1.93</v>
      </c>
      <c r="AL32" s="57">
        <f t="shared" si="9"/>
        <v>2.17</v>
      </c>
      <c r="AM32" s="57">
        <f t="shared" si="9"/>
        <v>2.39</v>
      </c>
      <c r="AN32" s="57">
        <f t="shared" si="9"/>
        <v>2.61</v>
      </c>
      <c r="AO32" s="57">
        <f t="shared" si="9"/>
        <v>2.81</v>
      </c>
      <c r="AP32" s="57">
        <f t="shared" si="9"/>
        <v>3</v>
      </c>
    </row>
    <row r="33" spans="1:42" x14ac:dyDescent="0.2">
      <c r="A33" s="88"/>
      <c r="B33" s="59">
        <v>31</v>
      </c>
      <c r="C33" s="57" t="str">
        <f t="shared" si="7"/>
        <v/>
      </c>
      <c r="D33" s="57" t="str">
        <f t="shared" si="7"/>
        <v/>
      </c>
      <c r="E33" s="57" t="str">
        <f t="shared" si="7"/>
        <v/>
      </c>
      <c r="F33" s="57" t="str">
        <f t="shared" si="7"/>
        <v/>
      </c>
      <c r="G33" s="57" t="str">
        <f t="shared" si="7"/>
        <v/>
      </c>
      <c r="H33" s="57" t="str">
        <f t="shared" si="7"/>
        <v/>
      </c>
      <c r="I33" s="57" t="str">
        <f t="shared" si="7"/>
        <v/>
      </c>
      <c r="J33" s="57" t="str">
        <f t="shared" si="7"/>
        <v/>
      </c>
      <c r="K33" s="57" t="str">
        <f t="shared" si="7"/>
        <v/>
      </c>
      <c r="L33" s="57" t="str">
        <f t="shared" si="7"/>
        <v/>
      </c>
      <c r="M33" s="57" t="str">
        <f t="shared" si="7"/>
        <v/>
      </c>
      <c r="N33" s="57" t="str">
        <f t="shared" si="7"/>
        <v/>
      </c>
      <c r="O33" s="57" t="str">
        <f t="shared" si="7"/>
        <v/>
      </c>
      <c r="P33" s="57" t="str">
        <f t="shared" si="7"/>
        <v/>
      </c>
      <c r="Q33" s="57" t="str">
        <f t="shared" si="7"/>
        <v/>
      </c>
      <c r="R33" s="57" t="str">
        <f t="shared" si="7"/>
        <v/>
      </c>
      <c r="S33" s="57" t="str">
        <f t="shared" si="6"/>
        <v/>
      </c>
      <c r="T33" s="57" t="str">
        <f t="shared" si="6"/>
        <v/>
      </c>
      <c r="U33" s="57" t="str">
        <f t="shared" si="6"/>
        <v/>
      </c>
      <c r="V33" s="57" t="str">
        <f t="shared" si="6"/>
        <v/>
      </c>
      <c r="W33" s="57" t="str">
        <f t="shared" si="6"/>
        <v/>
      </c>
      <c r="X33" s="57" t="str">
        <f t="shared" si="6"/>
        <v/>
      </c>
      <c r="Y33" s="57" t="str">
        <f t="shared" si="6"/>
        <v/>
      </c>
      <c r="Z33" s="57" t="str">
        <f t="shared" si="6"/>
        <v/>
      </c>
      <c r="AA33" s="57" t="str">
        <f t="shared" si="6"/>
        <v/>
      </c>
      <c r="AB33" s="57" t="str">
        <f t="shared" si="9"/>
        <v/>
      </c>
      <c r="AC33" s="57" t="str">
        <f t="shared" si="9"/>
        <v/>
      </c>
      <c r="AD33" s="57" t="str">
        <f t="shared" si="9"/>
        <v/>
      </c>
      <c r="AE33" s="57" t="str">
        <f t="shared" si="9"/>
        <v/>
      </c>
      <c r="AF33" s="57" t="str">
        <f t="shared" si="9"/>
        <v/>
      </c>
      <c r="AG33" s="57">
        <f t="shared" si="9"/>
        <v>0.5</v>
      </c>
      <c r="AH33" s="57">
        <f t="shared" si="9"/>
        <v>0.81</v>
      </c>
      <c r="AI33" s="57">
        <f t="shared" si="9"/>
        <v>1.1100000000000001</v>
      </c>
      <c r="AJ33" s="57">
        <f t="shared" si="9"/>
        <v>1.38</v>
      </c>
      <c r="AK33" s="57">
        <f t="shared" si="9"/>
        <v>1.64</v>
      </c>
      <c r="AL33" s="57">
        <f t="shared" si="9"/>
        <v>1.89</v>
      </c>
      <c r="AM33" s="57">
        <f t="shared" si="9"/>
        <v>2.12</v>
      </c>
      <c r="AN33" s="57">
        <f t="shared" si="9"/>
        <v>2.34</v>
      </c>
      <c r="AO33" s="57">
        <f t="shared" si="9"/>
        <v>2.5499999999999998</v>
      </c>
      <c r="AP33" s="57">
        <f t="shared" si="9"/>
        <v>2.75</v>
      </c>
    </row>
    <row r="34" spans="1:42" x14ac:dyDescent="0.2">
      <c r="A34" s="88"/>
      <c r="B34" s="59">
        <v>32</v>
      </c>
      <c r="C34" s="57" t="str">
        <f t="shared" si="7"/>
        <v/>
      </c>
      <c r="D34" s="57" t="str">
        <f t="shared" si="7"/>
        <v/>
      </c>
      <c r="E34" s="57" t="str">
        <f t="shared" si="7"/>
        <v/>
      </c>
      <c r="F34" s="57" t="str">
        <f t="shared" si="7"/>
        <v/>
      </c>
      <c r="G34" s="57" t="str">
        <f t="shared" si="7"/>
        <v/>
      </c>
      <c r="H34" s="57" t="str">
        <f t="shared" si="7"/>
        <v/>
      </c>
      <c r="I34" s="57" t="str">
        <f t="shared" si="7"/>
        <v/>
      </c>
      <c r="J34" s="57" t="str">
        <f t="shared" si="7"/>
        <v/>
      </c>
      <c r="K34" s="57" t="str">
        <f t="shared" si="7"/>
        <v/>
      </c>
      <c r="L34" s="57" t="str">
        <f t="shared" si="7"/>
        <v/>
      </c>
      <c r="M34" s="57" t="str">
        <f t="shared" si="7"/>
        <v/>
      </c>
      <c r="N34" s="57" t="str">
        <f t="shared" si="7"/>
        <v/>
      </c>
      <c r="O34" s="57" t="str">
        <f t="shared" si="7"/>
        <v/>
      </c>
      <c r="P34" s="57" t="str">
        <f t="shared" si="7"/>
        <v/>
      </c>
      <c r="Q34" s="57" t="str">
        <f t="shared" si="7"/>
        <v/>
      </c>
      <c r="R34" s="57" t="str">
        <f t="shared" si="7"/>
        <v/>
      </c>
      <c r="S34" s="57" t="str">
        <f t="shared" si="6"/>
        <v/>
      </c>
      <c r="T34" s="57" t="str">
        <f t="shared" si="6"/>
        <v/>
      </c>
      <c r="U34" s="57" t="str">
        <f t="shared" si="6"/>
        <v/>
      </c>
      <c r="V34" s="57" t="str">
        <f t="shared" si="6"/>
        <v/>
      </c>
      <c r="W34" s="57" t="str">
        <f t="shared" si="6"/>
        <v/>
      </c>
      <c r="X34" s="57" t="str">
        <f t="shared" si="6"/>
        <v/>
      </c>
      <c r="Y34" s="57" t="str">
        <f t="shared" si="6"/>
        <v/>
      </c>
      <c r="Z34" s="57" t="str">
        <f t="shared" si="6"/>
        <v/>
      </c>
      <c r="AA34" s="57" t="str">
        <f t="shared" si="6"/>
        <v/>
      </c>
      <c r="AB34" s="57" t="str">
        <f t="shared" si="9"/>
        <v/>
      </c>
      <c r="AC34" s="57" t="str">
        <f t="shared" si="9"/>
        <v/>
      </c>
      <c r="AD34" s="57" t="str">
        <f t="shared" si="9"/>
        <v/>
      </c>
      <c r="AE34" s="57" t="str">
        <f t="shared" si="9"/>
        <v/>
      </c>
      <c r="AF34" s="57" t="str">
        <f t="shared" si="9"/>
        <v/>
      </c>
      <c r="AG34" s="57" t="str">
        <f t="shared" si="9"/>
        <v/>
      </c>
      <c r="AH34" s="57">
        <f t="shared" si="9"/>
        <v>0.5</v>
      </c>
      <c r="AI34" s="57">
        <f t="shared" si="9"/>
        <v>0.8</v>
      </c>
      <c r="AJ34" s="57">
        <f t="shared" si="9"/>
        <v>1.0900000000000001</v>
      </c>
      <c r="AK34" s="57">
        <f t="shared" si="9"/>
        <v>1.36</v>
      </c>
      <c r="AL34" s="57">
        <f t="shared" si="9"/>
        <v>1.61</v>
      </c>
      <c r="AM34" s="57">
        <f t="shared" si="9"/>
        <v>1.85</v>
      </c>
      <c r="AN34" s="57">
        <f t="shared" si="9"/>
        <v>2.08</v>
      </c>
      <c r="AO34" s="57">
        <f t="shared" si="9"/>
        <v>2.29</v>
      </c>
      <c r="AP34" s="57">
        <f t="shared" si="9"/>
        <v>2.5</v>
      </c>
    </row>
    <row r="35" spans="1:42" x14ac:dyDescent="0.2">
      <c r="A35" s="88"/>
      <c r="B35" s="59">
        <v>33</v>
      </c>
      <c r="C35" s="57" t="str">
        <f t="shared" si="7"/>
        <v/>
      </c>
      <c r="D35" s="57" t="str">
        <f t="shared" si="7"/>
        <v/>
      </c>
      <c r="E35" s="57" t="str">
        <f t="shared" si="7"/>
        <v/>
      </c>
      <c r="F35" s="57" t="str">
        <f t="shared" si="7"/>
        <v/>
      </c>
      <c r="G35" s="57" t="str">
        <f t="shared" si="7"/>
        <v/>
      </c>
      <c r="H35" s="57" t="str">
        <f t="shared" si="7"/>
        <v/>
      </c>
      <c r="I35" s="57" t="str">
        <f t="shared" si="7"/>
        <v/>
      </c>
      <c r="J35" s="57" t="str">
        <f t="shared" si="7"/>
        <v/>
      </c>
      <c r="K35" s="57" t="str">
        <f t="shared" si="7"/>
        <v/>
      </c>
      <c r="L35" s="57" t="str">
        <f t="shared" si="7"/>
        <v/>
      </c>
      <c r="M35" s="57" t="str">
        <f t="shared" si="7"/>
        <v/>
      </c>
      <c r="N35" s="57" t="str">
        <f t="shared" si="7"/>
        <v/>
      </c>
      <c r="O35" s="57" t="str">
        <f t="shared" si="7"/>
        <v/>
      </c>
      <c r="P35" s="57" t="str">
        <f t="shared" si="7"/>
        <v/>
      </c>
      <c r="Q35" s="57" t="str">
        <f t="shared" si="7"/>
        <v/>
      </c>
      <c r="R35" s="57" t="str">
        <f t="shared" si="7"/>
        <v/>
      </c>
      <c r="S35" s="57" t="str">
        <f t="shared" si="6"/>
        <v/>
      </c>
      <c r="T35" s="57" t="str">
        <f t="shared" si="6"/>
        <v/>
      </c>
      <c r="U35" s="57" t="str">
        <f t="shared" si="6"/>
        <v/>
      </c>
      <c r="V35" s="57" t="str">
        <f t="shared" si="6"/>
        <v/>
      </c>
      <c r="W35" s="57" t="str">
        <f t="shared" si="6"/>
        <v/>
      </c>
      <c r="X35" s="57" t="str">
        <f t="shared" si="6"/>
        <v/>
      </c>
      <c r="Y35" s="57" t="str">
        <f t="shared" si="6"/>
        <v/>
      </c>
      <c r="Z35" s="57" t="str">
        <f t="shared" si="6"/>
        <v/>
      </c>
      <c r="AA35" s="57" t="str">
        <f t="shared" si="6"/>
        <v/>
      </c>
      <c r="AB35" s="57" t="str">
        <f t="shared" si="9"/>
        <v/>
      </c>
      <c r="AC35" s="57" t="str">
        <f t="shared" si="9"/>
        <v/>
      </c>
      <c r="AD35" s="57" t="str">
        <f t="shared" si="9"/>
        <v/>
      </c>
      <c r="AE35" s="57" t="str">
        <f t="shared" si="9"/>
        <v/>
      </c>
      <c r="AF35" s="57" t="str">
        <f t="shared" si="9"/>
        <v/>
      </c>
      <c r="AG35" s="57" t="str">
        <f t="shared" si="9"/>
        <v/>
      </c>
      <c r="AH35" s="57" t="str">
        <f t="shared" si="9"/>
        <v/>
      </c>
      <c r="AI35" s="57">
        <f t="shared" si="9"/>
        <v>0.5</v>
      </c>
      <c r="AJ35" s="57">
        <f t="shared" si="9"/>
        <v>0.79</v>
      </c>
      <c r="AK35" s="57">
        <f t="shared" si="9"/>
        <v>1.07</v>
      </c>
      <c r="AL35" s="57">
        <f t="shared" si="9"/>
        <v>1.33</v>
      </c>
      <c r="AM35" s="57">
        <f t="shared" si="9"/>
        <v>1.58</v>
      </c>
      <c r="AN35" s="57">
        <f t="shared" si="9"/>
        <v>1.82</v>
      </c>
      <c r="AO35" s="57">
        <f t="shared" si="9"/>
        <v>2.04</v>
      </c>
      <c r="AP35" s="57">
        <f t="shared" si="9"/>
        <v>2.25</v>
      </c>
    </row>
    <row r="36" spans="1:42" x14ac:dyDescent="0.2">
      <c r="A36" s="88"/>
      <c r="B36" s="59">
        <v>34</v>
      </c>
      <c r="C36" s="57" t="str">
        <f t="shared" si="7"/>
        <v/>
      </c>
      <c r="D36" s="57" t="str">
        <f t="shared" si="7"/>
        <v/>
      </c>
      <c r="E36" s="57" t="str">
        <f t="shared" si="7"/>
        <v/>
      </c>
      <c r="F36" s="57" t="str">
        <f t="shared" si="7"/>
        <v/>
      </c>
      <c r="G36" s="57" t="str">
        <f t="shared" si="7"/>
        <v/>
      </c>
      <c r="H36" s="57" t="str">
        <f t="shared" si="7"/>
        <v/>
      </c>
      <c r="I36" s="57" t="str">
        <f t="shared" si="7"/>
        <v/>
      </c>
      <c r="J36" s="57" t="str">
        <f t="shared" si="7"/>
        <v/>
      </c>
      <c r="K36" s="57" t="str">
        <f t="shared" si="7"/>
        <v/>
      </c>
      <c r="L36" s="57" t="str">
        <f t="shared" si="7"/>
        <v/>
      </c>
      <c r="M36" s="57" t="str">
        <f t="shared" si="7"/>
        <v/>
      </c>
      <c r="N36" s="57" t="str">
        <f t="shared" si="7"/>
        <v/>
      </c>
      <c r="O36" s="57" t="str">
        <f t="shared" si="7"/>
        <v/>
      </c>
      <c r="P36" s="57" t="str">
        <f t="shared" si="7"/>
        <v/>
      </c>
      <c r="Q36" s="57" t="str">
        <f t="shared" si="7"/>
        <v/>
      </c>
      <c r="R36" s="57" t="str">
        <f t="shared" si="7"/>
        <v/>
      </c>
      <c r="S36" s="57" t="str">
        <f t="shared" si="6"/>
        <v/>
      </c>
      <c r="T36" s="57" t="str">
        <f t="shared" si="6"/>
        <v/>
      </c>
      <c r="U36" s="57" t="str">
        <f t="shared" si="6"/>
        <v/>
      </c>
      <c r="V36" s="57" t="str">
        <f t="shared" si="6"/>
        <v/>
      </c>
      <c r="W36" s="57" t="str">
        <f t="shared" si="6"/>
        <v/>
      </c>
      <c r="X36" s="57" t="str">
        <f t="shared" si="6"/>
        <v/>
      </c>
      <c r="Y36" s="57" t="str">
        <f t="shared" si="6"/>
        <v/>
      </c>
      <c r="Z36" s="57" t="str">
        <f t="shared" si="6"/>
        <v/>
      </c>
      <c r="AA36" s="57" t="str">
        <f t="shared" si="6"/>
        <v/>
      </c>
      <c r="AB36" s="57" t="str">
        <f t="shared" si="9"/>
        <v/>
      </c>
      <c r="AC36" s="57" t="str">
        <f t="shared" si="9"/>
        <v/>
      </c>
      <c r="AD36" s="57" t="str">
        <f t="shared" si="9"/>
        <v/>
      </c>
      <c r="AE36" s="57" t="str">
        <f t="shared" si="9"/>
        <v/>
      </c>
      <c r="AF36" s="57" t="str">
        <f t="shared" si="9"/>
        <v/>
      </c>
      <c r="AG36" s="57" t="str">
        <f t="shared" si="9"/>
        <v/>
      </c>
      <c r="AH36" s="57" t="str">
        <f t="shared" si="9"/>
        <v/>
      </c>
      <c r="AI36" s="57" t="str">
        <f t="shared" si="9"/>
        <v/>
      </c>
      <c r="AJ36" s="57">
        <f t="shared" si="9"/>
        <v>0.5</v>
      </c>
      <c r="AK36" s="57">
        <f t="shared" si="9"/>
        <v>0.79</v>
      </c>
      <c r="AL36" s="57">
        <f t="shared" si="9"/>
        <v>1.06</v>
      </c>
      <c r="AM36" s="57">
        <f t="shared" si="9"/>
        <v>1.31</v>
      </c>
      <c r="AN36" s="57">
        <f t="shared" si="9"/>
        <v>1.55</v>
      </c>
      <c r="AO36" s="57">
        <f t="shared" si="9"/>
        <v>1.78</v>
      </c>
      <c r="AP36" s="57">
        <f t="shared" si="9"/>
        <v>2</v>
      </c>
    </row>
    <row r="37" spans="1:42" x14ac:dyDescent="0.2">
      <c r="A37" s="88"/>
      <c r="B37" s="59">
        <v>35</v>
      </c>
      <c r="C37" s="57" t="str">
        <f t="shared" si="7"/>
        <v/>
      </c>
      <c r="D37" s="57" t="str">
        <f t="shared" si="7"/>
        <v/>
      </c>
      <c r="E37" s="57" t="str">
        <f t="shared" si="7"/>
        <v/>
      </c>
      <c r="F37" s="57" t="str">
        <f t="shared" si="7"/>
        <v/>
      </c>
      <c r="G37" s="57" t="str">
        <f t="shared" si="7"/>
        <v/>
      </c>
      <c r="H37" s="57" t="str">
        <f t="shared" si="7"/>
        <v/>
      </c>
      <c r="I37" s="57" t="str">
        <f t="shared" si="7"/>
        <v/>
      </c>
      <c r="J37" s="57" t="str">
        <f t="shared" si="7"/>
        <v/>
      </c>
      <c r="K37" s="57" t="str">
        <f t="shared" si="7"/>
        <v/>
      </c>
      <c r="L37" s="57" t="str">
        <f t="shared" si="7"/>
        <v/>
      </c>
      <c r="M37" s="57" t="str">
        <f t="shared" si="7"/>
        <v/>
      </c>
      <c r="N37" s="57" t="str">
        <f t="shared" si="7"/>
        <v/>
      </c>
      <c r="O37" s="57" t="str">
        <f t="shared" si="7"/>
        <v/>
      </c>
      <c r="P37" s="57" t="str">
        <f t="shared" si="7"/>
        <v/>
      </c>
      <c r="Q37" s="57" t="str">
        <f t="shared" si="7"/>
        <v/>
      </c>
      <c r="R37" s="57" t="str">
        <f t="shared" si="7"/>
        <v/>
      </c>
      <c r="S37" s="57" t="str">
        <f t="shared" si="6"/>
        <v/>
      </c>
      <c r="T37" s="57" t="str">
        <f t="shared" si="6"/>
        <v/>
      </c>
      <c r="U37" s="57" t="str">
        <f t="shared" si="6"/>
        <v/>
      </c>
      <c r="V37" s="57" t="str">
        <f t="shared" si="6"/>
        <v/>
      </c>
      <c r="W37" s="57" t="str">
        <f t="shared" si="6"/>
        <v/>
      </c>
      <c r="X37" s="57" t="str">
        <f t="shared" si="6"/>
        <v/>
      </c>
      <c r="Y37" s="57" t="str">
        <f t="shared" si="6"/>
        <v/>
      </c>
      <c r="Z37" s="57" t="str">
        <f t="shared" si="6"/>
        <v/>
      </c>
      <c r="AA37" s="57" t="str">
        <f t="shared" si="6"/>
        <v/>
      </c>
      <c r="AB37" s="57" t="str">
        <f t="shared" si="9"/>
        <v/>
      </c>
      <c r="AC37" s="57" t="str">
        <f t="shared" si="9"/>
        <v/>
      </c>
      <c r="AD37" s="57" t="str">
        <f t="shared" si="9"/>
        <v/>
      </c>
      <c r="AE37" s="57" t="str">
        <f t="shared" si="9"/>
        <v/>
      </c>
      <c r="AF37" s="57" t="str">
        <f t="shared" si="9"/>
        <v/>
      </c>
      <c r="AG37" s="57" t="str">
        <f t="shared" si="9"/>
        <v/>
      </c>
      <c r="AH37" s="57" t="str">
        <f t="shared" si="9"/>
        <v/>
      </c>
      <c r="AI37" s="57" t="str">
        <f t="shared" si="9"/>
        <v/>
      </c>
      <c r="AJ37" s="57" t="str">
        <f t="shared" si="9"/>
        <v/>
      </c>
      <c r="AK37" s="57">
        <f t="shared" si="9"/>
        <v>0.5</v>
      </c>
      <c r="AL37" s="57">
        <f t="shared" si="9"/>
        <v>0.78</v>
      </c>
      <c r="AM37" s="57">
        <f t="shared" si="9"/>
        <v>1.04</v>
      </c>
      <c r="AN37" s="57">
        <f t="shared" si="9"/>
        <v>1.29</v>
      </c>
      <c r="AO37" s="57">
        <f t="shared" si="9"/>
        <v>1.53</v>
      </c>
      <c r="AP37" s="57">
        <f t="shared" si="9"/>
        <v>1.75</v>
      </c>
    </row>
    <row r="38" spans="1:42" x14ac:dyDescent="0.2">
      <c r="A38" s="88"/>
      <c r="B38" s="59">
        <v>36</v>
      </c>
      <c r="C38" s="57" t="str">
        <f t="shared" si="7"/>
        <v/>
      </c>
      <c r="D38" s="57" t="str">
        <f t="shared" si="7"/>
        <v/>
      </c>
      <c r="E38" s="57" t="str">
        <f t="shared" si="7"/>
        <v/>
      </c>
      <c r="F38" s="57" t="str">
        <f t="shared" si="7"/>
        <v/>
      </c>
      <c r="G38" s="57" t="str">
        <f t="shared" si="7"/>
        <v/>
      </c>
      <c r="H38" s="57" t="str">
        <f t="shared" si="7"/>
        <v/>
      </c>
      <c r="I38" s="57" t="str">
        <f t="shared" si="7"/>
        <v/>
      </c>
      <c r="J38" s="57" t="str">
        <f t="shared" si="7"/>
        <v/>
      </c>
      <c r="K38" s="57" t="str">
        <f t="shared" si="7"/>
        <v/>
      </c>
      <c r="L38" s="57" t="str">
        <f t="shared" si="7"/>
        <v/>
      </c>
      <c r="M38" s="57" t="str">
        <f t="shared" si="7"/>
        <v/>
      </c>
      <c r="N38" s="57" t="str">
        <f t="shared" si="7"/>
        <v/>
      </c>
      <c r="O38" s="57" t="str">
        <f t="shared" si="7"/>
        <v/>
      </c>
      <c r="P38" s="57" t="str">
        <f t="shared" si="7"/>
        <v/>
      </c>
      <c r="Q38" s="57" t="str">
        <f t="shared" si="7"/>
        <v/>
      </c>
      <c r="R38" s="57" t="str">
        <f t="shared" si="7"/>
        <v/>
      </c>
      <c r="S38" s="57" t="str">
        <f t="shared" si="6"/>
        <v/>
      </c>
      <c r="T38" s="57" t="str">
        <f t="shared" si="6"/>
        <v/>
      </c>
      <c r="U38" s="57" t="str">
        <f t="shared" si="6"/>
        <v/>
      </c>
      <c r="V38" s="57" t="str">
        <f t="shared" si="6"/>
        <v/>
      </c>
      <c r="W38" s="57" t="str">
        <f t="shared" si="6"/>
        <v/>
      </c>
      <c r="X38" s="57" t="str">
        <f t="shared" si="6"/>
        <v/>
      </c>
      <c r="Y38" s="57" t="str">
        <f t="shared" si="6"/>
        <v/>
      </c>
      <c r="Z38" s="57" t="str">
        <f t="shared" si="6"/>
        <v/>
      </c>
      <c r="AA38" s="57" t="str">
        <f t="shared" si="6"/>
        <v/>
      </c>
      <c r="AB38" s="57" t="str">
        <f t="shared" si="9"/>
        <v/>
      </c>
      <c r="AC38" s="57" t="str">
        <f t="shared" si="9"/>
        <v/>
      </c>
      <c r="AD38" s="57" t="str">
        <f t="shared" si="9"/>
        <v/>
      </c>
      <c r="AE38" s="57" t="str">
        <f t="shared" si="9"/>
        <v/>
      </c>
      <c r="AF38" s="57" t="str">
        <f t="shared" si="9"/>
        <v/>
      </c>
      <c r="AG38" s="57" t="str">
        <f t="shared" si="9"/>
        <v/>
      </c>
      <c r="AH38" s="57" t="str">
        <f t="shared" si="9"/>
        <v/>
      </c>
      <c r="AI38" s="57" t="str">
        <f t="shared" si="9"/>
        <v/>
      </c>
      <c r="AJ38" s="57" t="str">
        <f t="shared" si="9"/>
        <v/>
      </c>
      <c r="AK38" s="57" t="str">
        <f t="shared" si="9"/>
        <v/>
      </c>
      <c r="AL38" s="57">
        <f t="shared" si="9"/>
        <v>0.5</v>
      </c>
      <c r="AM38" s="57">
        <f t="shared" si="9"/>
        <v>0.77</v>
      </c>
      <c r="AN38" s="57">
        <f t="shared" si="9"/>
        <v>1.03</v>
      </c>
      <c r="AO38" s="57">
        <f t="shared" si="9"/>
        <v>1.27</v>
      </c>
      <c r="AP38" s="57">
        <f t="shared" si="9"/>
        <v>1.5</v>
      </c>
    </row>
    <row r="39" spans="1:42" x14ac:dyDescent="0.2">
      <c r="A39" s="88"/>
      <c r="B39" s="59">
        <v>37</v>
      </c>
      <c r="C39" s="57" t="str">
        <f t="shared" si="7"/>
        <v/>
      </c>
      <c r="D39" s="57" t="str">
        <f t="shared" si="7"/>
        <v/>
      </c>
      <c r="E39" s="57" t="str">
        <f t="shared" si="7"/>
        <v/>
      </c>
      <c r="F39" s="57" t="str">
        <f t="shared" si="7"/>
        <v/>
      </c>
      <c r="G39" s="57" t="str">
        <f t="shared" si="7"/>
        <v/>
      </c>
      <c r="H39" s="57" t="str">
        <f t="shared" si="7"/>
        <v/>
      </c>
      <c r="I39" s="57" t="str">
        <f t="shared" si="7"/>
        <v/>
      </c>
      <c r="J39" s="57" t="str">
        <f t="shared" si="7"/>
        <v/>
      </c>
      <c r="K39" s="57" t="str">
        <f t="shared" si="7"/>
        <v/>
      </c>
      <c r="L39" s="57" t="str">
        <f t="shared" si="7"/>
        <v/>
      </c>
      <c r="M39" s="57" t="str">
        <f t="shared" si="7"/>
        <v/>
      </c>
      <c r="N39" s="57" t="str">
        <f t="shared" si="7"/>
        <v/>
      </c>
      <c r="O39" s="57" t="str">
        <f t="shared" si="7"/>
        <v/>
      </c>
      <c r="P39" s="57" t="str">
        <f t="shared" si="7"/>
        <v/>
      </c>
      <c r="Q39" s="57" t="str">
        <f t="shared" si="7"/>
        <v/>
      </c>
      <c r="R39" s="57" t="str">
        <f t="shared" si="7"/>
        <v/>
      </c>
      <c r="S39" s="57" t="str">
        <f t="shared" si="6"/>
        <v/>
      </c>
      <c r="T39" s="57" t="str">
        <f t="shared" si="6"/>
        <v/>
      </c>
      <c r="U39" s="57" t="str">
        <f t="shared" si="6"/>
        <v/>
      </c>
      <c r="V39" s="57" t="str">
        <f t="shared" si="6"/>
        <v/>
      </c>
      <c r="W39" s="57" t="str">
        <f t="shared" si="6"/>
        <v/>
      </c>
      <c r="X39" s="57" t="str">
        <f t="shared" si="6"/>
        <v/>
      </c>
      <c r="Y39" s="57" t="str">
        <f t="shared" si="6"/>
        <v/>
      </c>
      <c r="Z39" s="57" t="str">
        <f t="shared" si="6"/>
        <v/>
      </c>
      <c r="AA39" s="57" t="str">
        <f t="shared" si="6"/>
        <v/>
      </c>
      <c r="AB39" s="57" t="str">
        <f t="shared" si="9"/>
        <v/>
      </c>
      <c r="AC39" s="57" t="str">
        <f t="shared" si="9"/>
        <v/>
      </c>
      <c r="AD39" s="57" t="str">
        <f t="shared" si="9"/>
        <v/>
      </c>
      <c r="AE39" s="57" t="str">
        <f t="shared" si="9"/>
        <v/>
      </c>
      <c r="AF39" s="57" t="str">
        <f t="shared" si="9"/>
        <v/>
      </c>
      <c r="AG39" s="57" t="str">
        <f t="shared" si="9"/>
        <v/>
      </c>
      <c r="AH39" s="57" t="str">
        <f t="shared" si="9"/>
        <v/>
      </c>
      <c r="AI39" s="57" t="str">
        <f t="shared" si="9"/>
        <v/>
      </c>
      <c r="AJ39" s="57" t="str">
        <f t="shared" si="9"/>
        <v/>
      </c>
      <c r="AK39" s="57" t="str">
        <f t="shared" si="9"/>
        <v/>
      </c>
      <c r="AL39" s="57" t="str">
        <f t="shared" si="9"/>
        <v/>
      </c>
      <c r="AM39" s="57">
        <f t="shared" si="9"/>
        <v>0.5</v>
      </c>
      <c r="AN39" s="57">
        <f t="shared" si="9"/>
        <v>0.76</v>
      </c>
      <c r="AO39" s="57">
        <f t="shared" si="9"/>
        <v>1.01</v>
      </c>
      <c r="AP39" s="57">
        <f t="shared" si="9"/>
        <v>1.25</v>
      </c>
    </row>
    <row r="40" spans="1:42" x14ac:dyDescent="0.2">
      <c r="A40" s="88"/>
      <c r="B40" s="59">
        <v>38</v>
      </c>
      <c r="C40" s="57" t="str">
        <f t="shared" si="7"/>
        <v/>
      </c>
      <c r="D40" s="57" t="str">
        <f t="shared" si="7"/>
        <v/>
      </c>
      <c r="E40" s="57" t="str">
        <f t="shared" si="7"/>
        <v/>
      </c>
      <c r="F40" s="57" t="str">
        <f t="shared" si="7"/>
        <v/>
      </c>
      <c r="G40" s="57" t="str">
        <f t="shared" si="7"/>
        <v/>
      </c>
      <c r="H40" s="57" t="str">
        <f t="shared" si="7"/>
        <v/>
      </c>
      <c r="I40" s="57" t="str">
        <f t="shared" si="7"/>
        <v/>
      </c>
      <c r="J40" s="57" t="str">
        <f t="shared" si="7"/>
        <v/>
      </c>
      <c r="K40" s="57" t="str">
        <f t="shared" si="7"/>
        <v/>
      </c>
      <c r="L40" s="57" t="str">
        <f t="shared" si="7"/>
        <v/>
      </c>
      <c r="M40" s="57" t="str">
        <f t="shared" si="7"/>
        <v/>
      </c>
      <c r="N40" s="57" t="str">
        <f t="shared" si="7"/>
        <v/>
      </c>
      <c r="O40" s="57" t="str">
        <f t="shared" si="7"/>
        <v/>
      </c>
      <c r="P40" s="57" t="str">
        <f t="shared" si="7"/>
        <v/>
      </c>
      <c r="Q40" s="57" t="str">
        <f t="shared" si="7"/>
        <v/>
      </c>
      <c r="R40" s="57" t="str">
        <f t="shared" si="7"/>
        <v/>
      </c>
      <c r="S40" s="57" t="str">
        <f t="shared" si="6"/>
        <v/>
      </c>
      <c r="T40" s="57" t="str">
        <f t="shared" si="6"/>
        <v/>
      </c>
      <c r="U40" s="57" t="str">
        <f t="shared" si="6"/>
        <v/>
      </c>
      <c r="V40" s="57" t="str">
        <f t="shared" si="6"/>
        <v/>
      </c>
      <c r="W40" s="57" t="str">
        <f t="shared" si="6"/>
        <v/>
      </c>
      <c r="X40" s="57" t="str">
        <f t="shared" si="6"/>
        <v/>
      </c>
      <c r="Y40" s="57" t="str">
        <f t="shared" si="6"/>
        <v/>
      </c>
      <c r="Z40" s="57" t="str">
        <f t="shared" si="6"/>
        <v/>
      </c>
      <c r="AA40" s="57" t="str">
        <f t="shared" si="6"/>
        <v/>
      </c>
      <c r="AB40" s="57" t="str">
        <f t="shared" si="9"/>
        <v/>
      </c>
      <c r="AC40" s="57" t="str">
        <f t="shared" si="9"/>
        <v/>
      </c>
      <c r="AD40" s="57" t="str">
        <f t="shared" si="9"/>
        <v/>
      </c>
      <c r="AE40" s="57" t="str">
        <f t="shared" si="9"/>
        <v/>
      </c>
      <c r="AF40" s="57" t="str">
        <f t="shared" si="9"/>
        <v/>
      </c>
      <c r="AG40" s="57" t="str">
        <f t="shared" si="9"/>
        <v/>
      </c>
      <c r="AH40" s="57" t="str">
        <f t="shared" si="9"/>
        <v/>
      </c>
      <c r="AI40" s="57" t="str">
        <f t="shared" si="9"/>
        <v/>
      </c>
      <c r="AJ40" s="57" t="str">
        <f t="shared" si="9"/>
        <v/>
      </c>
      <c r="AK40" s="57" t="str">
        <f t="shared" si="9"/>
        <v/>
      </c>
      <c r="AL40" s="57" t="str">
        <f t="shared" si="9"/>
        <v/>
      </c>
      <c r="AM40" s="57" t="str">
        <f t="shared" si="9"/>
        <v/>
      </c>
      <c r="AN40" s="57">
        <f t="shared" si="9"/>
        <v>0.5</v>
      </c>
      <c r="AO40" s="57">
        <f t="shared" si="9"/>
        <v>0.76</v>
      </c>
      <c r="AP40" s="57">
        <f t="shared" si="9"/>
        <v>1</v>
      </c>
    </row>
    <row r="41" spans="1:42" x14ac:dyDescent="0.2">
      <c r="A41" s="88"/>
      <c r="B41" s="59">
        <v>39</v>
      </c>
      <c r="C41" s="57" t="str">
        <f t="shared" si="7"/>
        <v/>
      </c>
      <c r="D41" s="57" t="str">
        <f t="shared" si="7"/>
        <v/>
      </c>
      <c r="E41" s="57" t="str">
        <f t="shared" si="7"/>
        <v/>
      </c>
      <c r="F41" s="57" t="str">
        <f t="shared" si="7"/>
        <v/>
      </c>
      <c r="G41" s="57" t="str">
        <f t="shared" si="7"/>
        <v/>
      </c>
      <c r="H41" s="57" t="str">
        <f t="shared" si="7"/>
        <v/>
      </c>
      <c r="I41" s="57" t="str">
        <f t="shared" si="7"/>
        <v/>
      </c>
      <c r="J41" s="57" t="str">
        <f t="shared" si="7"/>
        <v/>
      </c>
      <c r="K41" s="57" t="str">
        <f t="shared" si="7"/>
        <v/>
      </c>
      <c r="L41" s="57" t="str">
        <f t="shared" si="7"/>
        <v/>
      </c>
      <c r="M41" s="57" t="str">
        <f t="shared" si="7"/>
        <v/>
      </c>
      <c r="N41" s="57" t="str">
        <f t="shared" si="7"/>
        <v/>
      </c>
      <c r="O41" s="57" t="str">
        <f t="shared" si="7"/>
        <v/>
      </c>
      <c r="P41" s="57" t="str">
        <f t="shared" si="7"/>
        <v/>
      </c>
      <c r="Q41" s="57" t="str">
        <f t="shared" si="7"/>
        <v/>
      </c>
      <c r="R41" s="57" t="str">
        <f t="shared" si="7"/>
        <v/>
      </c>
      <c r="S41" s="57" t="str">
        <f t="shared" si="6"/>
        <v/>
      </c>
      <c r="T41" s="57" t="str">
        <f t="shared" si="6"/>
        <v/>
      </c>
      <c r="U41" s="57" t="str">
        <f t="shared" si="6"/>
        <v/>
      </c>
      <c r="V41" s="57" t="str">
        <f t="shared" si="6"/>
        <v/>
      </c>
      <c r="W41" s="57" t="str">
        <f t="shared" si="6"/>
        <v/>
      </c>
      <c r="X41" s="57" t="str">
        <f t="shared" si="6"/>
        <v/>
      </c>
      <c r="Y41" s="57" t="str">
        <f t="shared" si="6"/>
        <v/>
      </c>
      <c r="Z41" s="57" t="str">
        <f t="shared" si="6"/>
        <v/>
      </c>
      <c r="AA41" s="57" t="str">
        <f t="shared" si="6"/>
        <v/>
      </c>
      <c r="AB41" s="57" t="str">
        <f t="shared" si="9"/>
        <v/>
      </c>
      <c r="AC41" s="57" t="str">
        <f t="shared" si="9"/>
        <v/>
      </c>
      <c r="AD41" s="57" t="str">
        <f t="shared" si="9"/>
        <v/>
      </c>
      <c r="AE41" s="57" t="str">
        <f t="shared" si="9"/>
        <v/>
      </c>
      <c r="AF41" s="57" t="str">
        <f t="shared" si="9"/>
        <v/>
      </c>
      <c r="AG41" s="57" t="str">
        <f t="shared" si="9"/>
        <v/>
      </c>
      <c r="AH41" s="57" t="str">
        <f t="shared" si="9"/>
        <v/>
      </c>
      <c r="AI41" s="57" t="str">
        <f t="shared" si="9"/>
        <v/>
      </c>
      <c r="AJ41" s="57" t="str">
        <f t="shared" si="9"/>
        <v/>
      </c>
      <c r="AK41" s="57" t="str">
        <f t="shared" si="9"/>
        <v/>
      </c>
      <c r="AL41" s="57" t="str">
        <f t="shared" si="9"/>
        <v/>
      </c>
      <c r="AM41" s="57" t="str">
        <f t="shared" si="9"/>
        <v/>
      </c>
      <c r="AN41" s="57" t="str">
        <f t="shared" si="9"/>
        <v/>
      </c>
      <c r="AO41" s="57">
        <f t="shared" si="9"/>
        <v>0.5</v>
      </c>
      <c r="AP41" s="57">
        <f t="shared" si="9"/>
        <v>0.75</v>
      </c>
    </row>
    <row r="42" spans="1:42" x14ac:dyDescent="0.2">
      <c r="A42" s="88"/>
      <c r="B42" s="59">
        <v>40</v>
      </c>
      <c r="C42" s="57" t="str">
        <f t="shared" si="7"/>
        <v/>
      </c>
      <c r="D42" s="57" t="str">
        <f t="shared" si="7"/>
        <v/>
      </c>
      <c r="E42" s="57" t="str">
        <f t="shared" si="7"/>
        <v/>
      </c>
      <c r="F42" s="57" t="str">
        <f t="shared" si="7"/>
        <v/>
      </c>
      <c r="G42" s="57" t="str">
        <f t="shared" si="7"/>
        <v/>
      </c>
      <c r="H42" s="57" t="str">
        <f t="shared" si="7"/>
        <v/>
      </c>
      <c r="I42" s="57" t="str">
        <f t="shared" si="7"/>
        <v/>
      </c>
      <c r="J42" s="57" t="str">
        <f t="shared" si="7"/>
        <v/>
      </c>
      <c r="K42" s="57" t="str">
        <f t="shared" si="7"/>
        <v/>
      </c>
      <c r="L42" s="57" t="str">
        <f t="shared" si="7"/>
        <v/>
      </c>
      <c r="M42" s="57" t="str">
        <f t="shared" si="7"/>
        <v/>
      </c>
      <c r="N42" s="57" t="str">
        <f t="shared" si="7"/>
        <v/>
      </c>
      <c r="O42" s="57" t="str">
        <f t="shared" si="7"/>
        <v/>
      </c>
      <c r="P42" s="57" t="str">
        <f t="shared" si="7"/>
        <v/>
      </c>
      <c r="Q42" s="57" t="str">
        <f t="shared" si="7"/>
        <v/>
      </c>
      <c r="R42" s="57" t="str">
        <f t="shared" ref="R42:AP42" si="10">IF((IFERROR(ROUND(((R$2-$B42)/R$2*10+0.5),2),"")&lt;0.5),"",(IFERROR(ROUND(((R$2-$B42)/R$2*10+0.5),2),"")))</f>
        <v/>
      </c>
      <c r="S42" s="57" t="str">
        <f t="shared" si="10"/>
        <v/>
      </c>
      <c r="T42" s="57" t="str">
        <f t="shared" si="10"/>
        <v/>
      </c>
      <c r="U42" s="57" t="str">
        <f t="shared" si="10"/>
        <v/>
      </c>
      <c r="V42" s="57" t="str">
        <f t="shared" si="10"/>
        <v/>
      </c>
      <c r="W42" s="57" t="str">
        <f t="shared" si="10"/>
        <v/>
      </c>
      <c r="X42" s="57" t="str">
        <f t="shared" si="10"/>
        <v/>
      </c>
      <c r="Y42" s="57" t="str">
        <f t="shared" si="10"/>
        <v/>
      </c>
      <c r="Z42" s="57" t="str">
        <f t="shared" si="10"/>
        <v/>
      </c>
      <c r="AA42" s="57" t="str">
        <f t="shared" si="10"/>
        <v/>
      </c>
      <c r="AB42" s="57" t="str">
        <f t="shared" si="10"/>
        <v/>
      </c>
      <c r="AC42" s="57" t="str">
        <f t="shared" si="10"/>
        <v/>
      </c>
      <c r="AD42" s="57" t="str">
        <f t="shared" si="10"/>
        <v/>
      </c>
      <c r="AE42" s="57" t="str">
        <f t="shared" si="10"/>
        <v/>
      </c>
      <c r="AF42" s="57" t="str">
        <f t="shared" si="10"/>
        <v/>
      </c>
      <c r="AG42" s="57" t="str">
        <f t="shared" si="10"/>
        <v/>
      </c>
      <c r="AH42" s="57" t="str">
        <f t="shared" si="10"/>
        <v/>
      </c>
      <c r="AI42" s="57" t="str">
        <f t="shared" si="10"/>
        <v/>
      </c>
      <c r="AJ42" s="57" t="str">
        <f t="shared" si="10"/>
        <v/>
      </c>
      <c r="AK42" s="57" t="str">
        <f t="shared" si="10"/>
        <v/>
      </c>
      <c r="AL42" s="57" t="str">
        <f t="shared" si="10"/>
        <v/>
      </c>
      <c r="AM42" s="57" t="str">
        <f t="shared" si="10"/>
        <v/>
      </c>
      <c r="AN42" s="57" t="str">
        <f t="shared" si="10"/>
        <v/>
      </c>
      <c r="AO42" s="57" t="str">
        <f t="shared" si="10"/>
        <v/>
      </c>
      <c r="AP42" s="57">
        <f t="shared" si="10"/>
        <v>0.5</v>
      </c>
    </row>
    <row r="43" spans="1:42" x14ac:dyDescent="0.2">
      <c r="C43" s="57">
        <f>SUM(C3:C42)</f>
        <v>0.5</v>
      </c>
      <c r="D43" s="57">
        <f t="shared" ref="D43:AP43" si="11">SUM(D3:D42)</f>
        <v>6</v>
      </c>
      <c r="E43" s="57">
        <f t="shared" si="11"/>
        <v>11.5</v>
      </c>
      <c r="F43" s="57">
        <f t="shared" si="11"/>
        <v>17</v>
      </c>
      <c r="G43" s="57">
        <f t="shared" si="11"/>
        <v>22.5</v>
      </c>
      <c r="H43" s="57">
        <f t="shared" si="11"/>
        <v>28</v>
      </c>
      <c r="I43" s="57">
        <f t="shared" si="11"/>
        <v>33.5</v>
      </c>
      <c r="J43" s="57">
        <f t="shared" si="11"/>
        <v>39</v>
      </c>
      <c r="K43" s="57">
        <f t="shared" si="11"/>
        <v>44.5</v>
      </c>
      <c r="L43" s="57">
        <f t="shared" si="11"/>
        <v>50</v>
      </c>
      <c r="M43" s="57">
        <f t="shared" si="11"/>
        <v>55.499999999999993</v>
      </c>
      <c r="N43" s="57">
        <f t="shared" si="11"/>
        <v>61</v>
      </c>
      <c r="O43" s="57">
        <f t="shared" si="11"/>
        <v>66.5</v>
      </c>
      <c r="P43" s="57">
        <f t="shared" si="11"/>
        <v>72</v>
      </c>
      <c r="Q43" s="57">
        <f t="shared" si="11"/>
        <v>77.5</v>
      </c>
      <c r="R43" s="57">
        <f t="shared" si="11"/>
        <v>83.039999999999992</v>
      </c>
      <c r="S43" s="57">
        <f t="shared" si="11"/>
        <v>88.500000000000014</v>
      </c>
      <c r="T43" s="57">
        <f t="shared" si="11"/>
        <v>94</v>
      </c>
      <c r="U43" s="57">
        <f t="shared" si="11"/>
        <v>99.499999999999986</v>
      </c>
      <c r="V43" s="57">
        <f t="shared" si="11"/>
        <v>105</v>
      </c>
      <c r="W43" s="57">
        <f t="shared" si="11"/>
        <v>110.50000000000001</v>
      </c>
      <c r="X43" s="57">
        <f t="shared" si="11"/>
        <v>116</v>
      </c>
      <c r="Y43" s="57">
        <f t="shared" si="11"/>
        <v>121.50000000000001</v>
      </c>
      <c r="Z43" s="57">
        <f t="shared" si="11"/>
        <v>127</v>
      </c>
      <c r="AA43" s="57">
        <f t="shared" si="11"/>
        <v>132.50000000000003</v>
      </c>
      <c r="AB43" s="57">
        <f t="shared" si="11"/>
        <v>137.99999999999997</v>
      </c>
      <c r="AC43" s="57">
        <f t="shared" si="11"/>
        <v>143.50000000000003</v>
      </c>
      <c r="AD43" s="57">
        <f t="shared" si="11"/>
        <v>149.00000000000003</v>
      </c>
      <c r="AE43" s="57">
        <f t="shared" si="11"/>
        <v>154.49999999999994</v>
      </c>
      <c r="AF43" s="57">
        <f t="shared" si="11"/>
        <v>160</v>
      </c>
      <c r="AG43" s="57">
        <f t="shared" si="11"/>
        <v>165.50000000000003</v>
      </c>
      <c r="AH43" s="57">
        <f t="shared" si="11"/>
        <v>171.04</v>
      </c>
      <c r="AI43" s="57">
        <f t="shared" si="11"/>
        <v>176.50000000000006</v>
      </c>
      <c r="AJ43" s="57">
        <f t="shared" si="11"/>
        <v>182</v>
      </c>
      <c r="AK43" s="57">
        <f t="shared" si="11"/>
        <v>187.5</v>
      </c>
      <c r="AL43" s="57">
        <f t="shared" si="11"/>
        <v>193</v>
      </c>
      <c r="AM43" s="57">
        <f t="shared" si="11"/>
        <v>198.5</v>
      </c>
      <c r="AN43" s="57">
        <f t="shared" si="11"/>
        <v>204</v>
      </c>
      <c r="AO43" s="57">
        <f t="shared" si="11"/>
        <v>209.5</v>
      </c>
      <c r="AP43" s="57">
        <f t="shared" si="11"/>
        <v>215</v>
      </c>
    </row>
  </sheetData>
  <mergeCells count="2">
    <mergeCell ref="C1:AP1"/>
    <mergeCell ref="A3:A4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5"/>
  <dimension ref="A1:U189"/>
  <sheetViews>
    <sheetView zoomScale="70" zoomScaleNormal="70" workbookViewId="0">
      <selection activeCell="B8" sqref="B8"/>
    </sheetView>
  </sheetViews>
  <sheetFormatPr baseColWidth="10" defaultColWidth="9.140625" defaultRowHeight="12.75" x14ac:dyDescent="0.2"/>
  <cols>
    <col min="1" max="1" width="5.140625" customWidth="1"/>
    <col min="2" max="2" width="12.7109375" bestFit="1" customWidth="1"/>
    <col min="3" max="3" width="43.42578125" customWidth="1"/>
    <col min="4" max="5" width="6.7109375" customWidth="1"/>
    <col min="6" max="6" width="6.85546875" style="2" bestFit="1" customWidth="1"/>
    <col min="7" max="7" width="6.7109375" bestFit="1" customWidth="1"/>
    <col min="8" max="9" width="10.42578125" bestFit="1" customWidth="1"/>
    <col min="10" max="10" width="8.85546875" customWidth="1"/>
    <col min="11" max="13" width="11.42578125" customWidth="1"/>
    <col min="14" max="14" width="12.7109375" bestFit="1" customWidth="1"/>
    <col min="15" max="15" width="43.42578125" customWidth="1"/>
    <col min="16" max="17" width="6.7109375" customWidth="1"/>
    <col min="18" max="18" width="6.85546875" style="2" bestFit="1" customWidth="1"/>
    <col min="19" max="19" width="6.7109375" bestFit="1" customWidth="1"/>
    <col min="20" max="20" width="7" bestFit="1" customWidth="1"/>
    <col min="21" max="21" width="10.42578125" bestFit="1" customWidth="1"/>
    <col min="22" max="255" width="11.42578125" customWidth="1"/>
  </cols>
  <sheetData>
    <row r="1" spans="1:21" ht="20.25" x14ac:dyDescent="0.3">
      <c r="A1" s="91" t="s">
        <v>15</v>
      </c>
      <c r="B1" s="91"/>
      <c r="C1" s="91"/>
      <c r="D1" s="91"/>
      <c r="E1" s="91"/>
      <c r="F1" s="91"/>
      <c r="G1" s="91"/>
      <c r="R1"/>
    </row>
    <row r="2" spans="1:21" ht="19.5" x14ac:dyDescent="0.35">
      <c r="C2" s="1" t="str">
        <f>'2. Eingabe'!C1</f>
        <v>(X) Automobilsport</v>
      </c>
      <c r="O2" s="1"/>
    </row>
    <row r="3" spans="1:21" ht="19.5" x14ac:dyDescent="0.35">
      <c r="C3" s="1" t="str">
        <f>'2. Eingabe'!C2</f>
        <v>( ) Motorradsport</v>
      </c>
      <c r="D3" t="s">
        <v>14</v>
      </c>
      <c r="E3" s="15" t="str">
        <f>IF('2. Eingabe'!E2&lt;&gt;"",'2. Eingabe'!E2,"")</f>
        <v/>
      </c>
      <c r="F3" s="16"/>
      <c r="G3" s="15"/>
      <c r="H3" s="15"/>
      <c r="I3" s="15"/>
      <c r="J3" s="15"/>
      <c r="O3" s="1"/>
      <c r="Q3" s="15"/>
      <c r="R3" s="16"/>
      <c r="S3" s="15"/>
      <c r="T3" s="15"/>
      <c r="U3" s="15"/>
    </row>
    <row r="5" spans="1:21" ht="15" x14ac:dyDescent="0.2">
      <c r="A5" s="76" t="s">
        <v>2</v>
      </c>
      <c r="B5" s="76"/>
      <c r="C5" s="76"/>
      <c r="D5" s="76"/>
      <c r="E5" s="76"/>
      <c r="F5" s="76"/>
      <c r="G5" s="76"/>
      <c r="R5"/>
    </row>
    <row r="7" spans="1:21" ht="27.95" customHeight="1" x14ac:dyDescent="0.2">
      <c r="A7" s="3" t="s">
        <v>3</v>
      </c>
      <c r="B7" s="3" t="s">
        <v>4</v>
      </c>
      <c r="C7" s="3" t="s">
        <v>5</v>
      </c>
      <c r="D7" s="92" t="s">
        <v>6</v>
      </c>
      <c r="E7" s="84"/>
      <c r="F7" s="4" t="s">
        <v>7</v>
      </c>
      <c r="G7" s="3" t="s">
        <v>8</v>
      </c>
      <c r="H7" s="5" t="s">
        <v>9</v>
      </c>
      <c r="I7" s="5" t="s">
        <v>10</v>
      </c>
      <c r="J7" s="5" t="s">
        <v>17</v>
      </c>
      <c r="K7" s="21" t="s">
        <v>18</v>
      </c>
      <c r="L7" s="18" t="s">
        <v>16</v>
      </c>
      <c r="N7" s="3" t="s">
        <v>4</v>
      </c>
      <c r="O7" s="3" t="s">
        <v>5</v>
      </c>
      <c r="P7" s="92" t="s">
        <v>6</v>
      </c>
      <c r="Q7" s="84"/>
      <c r="R7" s="4" t="s">
        <v>7</v>
      </c>
      <c r="S7" s="3" t="s">
        <v>8</v>
      </c>
      <c r="T7" s="5" t="s">
        <v>9</v>
      </c>
      <c r="U7" s="5" t="s">
        <v>10</v>
      </c>
    </row>
    <row r="8" spans="1:21" ht="27.95" customHeight="1" x14ac:dyDescent="0.2">
      <c r="A8" s="6">
        <v>1</v>
      </c>
      <c r="B8" s="7" t="str">
        <f>IF('2. Eingabe'!B7&lt;&gt;"",'2. Eingabe'!B7,"")</f>
        <v/>
      </c>
      <c r="C8" s="7" t="str">
        <f>IF('2. Eingabe'!C7&lt;&gt;"",'2. Eingabe'!C7,"")</f>
        <v/>
      </c>
      <c r="D8" s="8" t="str">
        <f>IF('2. Eingabe'!D7&lt;&gt;"",'2. Eingabe'!D7,"")</f>
        <v/>
      </c>
      <c r="E8" s="8" t="str">
        <f>IF('2. Eingabe'!E7&lt;&gt;"",'2. Eingabe'!E7,"")</f>
        <v/>
      </c>
      <c r="F8" s="8" t="str">
        <f>IF('2. Eingabe'!F7&lt;&gt;"",'2. Eingabe'!F7,"")</f>
        <v/>
      </c>
      <c r="G8" s="8" t="str">
        <f>IF('2. Eingabe'!G7&lt;&gt;"",'2. Eingabe'!G7,"")</f>
        <v/>
      </c>
      <c r="H8" s="9" t="str">
        <f>IFERROR(ROUND(((E8-D8)/(E8)*10+0.5),2),"")</f>
        <v/>
      </c>
      <c r="I8" s="9" t="str">
        <f>IFERROR(ROUND(H8*G8,2),"")</f>
        <v/>
      </c>
      <c r="J8" s="20">
        <v>1E-4</v>
      </c>
      <c r="K8" s="22" t="str">
        <f>IFERROR(I8+J8,"")</f>
        <v/>
      </c>
      <c r="L8" s="23" t="str">
        <f>IFERROR(LARGE(K$8:K$38,ROWS(B$8:K8)),"")</f>
        <v/>
      </c>
      <c r="M8">
        <v>1</v>
      </c>
      <c r="N8" s="24" t="str">
        <f>INDEX(B:B,MATCH($L8,$K:$K,0))</f>
        <v/>
      </c>
      <c r="O8" s="24" t="str">
        <f t="shared" ref="O8:S8" si="0">INDEX(C:C,MATCH($L8,$K:$K,0))</f>
        <v/>
      </c>
      <c r="P8" s="6" t="str">
        <f t="shared" si="0"/>
        <v/>
      </c>
      <c r="Q8" s="6" t="str">
        <f t="shared" si="0"/>
        <v/>
      </c>
      <c r="R8" s="6" t="str">
        <f t="shared" si="0"/>
        <v/>
      </c>
      <c r="S8" s="6" t="str">
        <f t="shared" si="0"/>
        <v/>
      </c>
      <c r="T8" s="6" t="str">
        <f t="shared" ref="T8" si="1">INDEX(H:H,MATCH($L8,$K:$K,0))</f>
        <v/>
      </c>
      <c r="U8" s="6" t="str">
        <f t="shared" ref="U8" si="2">INDEX(I:I,MATCH($L8,$K:$K,0))</f>
        <v/>
      </c>
    </row>
    <row r="9" spans="1:21" ht="27.95" customHeight="1" x14ac:dyDescent="0.2">
      <c r="A9" s="6">
        <v>2</v>
      </c>
      <c r="B9" s="7" t="str">
        <f>IF('2. Eingabe'!B8&lt;&gt;"",'2. Eingabe'!B8,"")</f>
        <v/>
      </c>
      <c r="C9" s="7" t="str">
        <f>IF('2. Eingabe'!C8&lt;&gt;"",'2. Eingabe'!C8,"")</f>
        <v/>
      </c>
      <c r="D9" s="8" t="str">
        <f>IF('2. Eingabe'!D8&lt;&gt;"",'2. Eingabe'!D8,"")</f>
        <v/>
      </c>
      <c r="E9" s="8" t="str">
        <f>IF('2. Eingabe'!E8&lt;&gt;"",'2. Eingabe'!E8,"")</f>
        <v/>
      </c>
      <c r="F9" s="8" t="str">
        <f>IF('2. Eingabe'!F8&lt;&gt;"",'2. Eingabe'!F8,"")</f>
        <v/>
      </c>
      <c r="G9" s="8" t="str">
        <f>IF('2. Eingabe'!G8&lt;&gt;"",'2. Eingabe'!G8,"")</f>
        <v/>
      </c>
      <c r="H9" s="9" t="str">
        <f t="shared" ref="H9:H33" si="3">IFERROR(ROUND(((E9-D9)/(E9)*10+0.5),2),"")</f>
        <v/>
      </c>
      <c r="I9" s="9" t="str">
        <f t="shared" ref="I9:I38" si="4">IFERROR(ROUND(H9*G9,2),"")</f>
        <v/>
      </c>
      <c r="J9" s="20">
        <v>2.0000000000000001E-4</v>
      </c>
      <c r="K9" s="22" t="str">
        <f t="shared" ref="K9:K38" si="5">IFERROR(I9+J9,"")</f>
        <v/>
      </c>
      <c r="L9" s="23" t="str">
        <f>IFERROR(LARGE(K$8:K$38,ROWS(B$8:K9)),"")</f>
        <v/>
      </c>
      <c r="M9">
        <v>2</v>
      </c>
      <c r="N9" s="24" t="str">
        <f t="shared" ref="N9:N38" si="6">INDEX(B:B,MATCH($L9,$K:$K,0))</f>
        <v/>
      </c>
      <c r="O9" s="24" t="str">
        <f t="shared" ref="O9:O38" si="7">INDEX(C:C,MATCH($L9,$K:$K,0))</f>
        <v/>
      </c>
      <c r="P9" s="6" t="str">
        <f t="shared" ref="P9:P38" si="8">INDEX(D:D,MATCH($L9,$K:$K,0))</f>
        <v/>
      </c>
      <c r="Q9" s="6" t="str">
        <f t="shared" ref="Q9:Q38" si="9">INDEX(E:E,MATCH($L9,$K:$K,0))</f>
        <v/>
      </c>
      <c r="R9" s="6" t="str">
        <f t="shared" ref="R9:R38" si="10">INDEX(F:F,MATCH($L9,$K:$K,0))</f>
        <v/>
      </c>
      <c r="S9" s="6" t="str">
        <f t="shared" ref="S9:S38" si="11">INDEX(G:G,MATCH($L9,$K:$K,0))</f>
        <v/>
      </c>
      <c r="T9" s="6" t="str">
        <f t="shared" ref="T9:T38" si="12">INDEX(H:H,MATCH($L9,$K:$K,0))</f>
        <v/>
      </c>
      <c r="U9" s="6" t="str">
        <f t="shared" ref="U9:U38" si="13">INDEX(I:I,MATCH($L9,$K:$K,0))</f>
        <v/>
      </c>
    </row>
    <row r="10" spans="1:21" ht="27.95" customHeight="1" x14ac:dyDescent="0.2">
      <c r="A10" s="6">
        <v>3</v>
      </c>
      <c r="B10" s="7" t="str">
        <f>IF('2. Eingabe'!B9&lt;&gt;"",'2. Eingabe'!B9,"")</f>
        <v/>
      </c>
      <c r="C10" s="7" t="str">
        <f>IF('2. Eingabe'!C9&lt;&gt;"",'2. Eingabe'!C9,"")</f>
        <v/>
      </c>
      <c r="D10" s="8" t="str">
        <f>IF('2. Eingabe'!D9&lt;&gt;"",'2. Eingabe'!D9,"")</f>
        <v/>
      </c>
      <c r="E10" s="8" t="str">
        <f>IF('2. Eingabe'!E9&lt;&gt;"",'2. Eingabe'!E9,"")</f>
        <v/>
      </c>
      <c r="F10" s="8" t="str">
        <f>IF('2. Eingabe'!F9&lt;&gt;"",'2. Eingabe'!F9,"")</f>
        <v/>
      </c>
      <c r="G10" s="8" t="str">
        <f>IF('2. Eingabe'!G9&lt;&gt;"",'2. Eingabe'!G9,"")</f>
        <v/>
      </c>
      <c r="H10" s="9" t="str">
        <f t="shared" si="3"/>
        <v/>
      </c>
      <c r="I10" s="9" t="str">
        <f t="shared" si="4"/>
        <v/>
      </c>
      <c r="J10" s="20">
        <v>2.9999999999999997E-4</v>
      </c>
      <c r="K10" s="22" t="str">
        <f t="shared" si="5"/>
        <v/>
      </c>
      <c r="L10" s="23" t="str">
        <f>IFERROR(LARGE(K$8:K$38,ROWS(B$8:K10)),"")</f>
        <v/>
      </c>
      <c r="M10">
        <v>3</v>
      </c>
      <c r="N10" s="24" t="str">
        <f t="shared" si="6"/>
        <v/>
      </c>
      <c r="O10" s="24" t="str">
        <f t="shared" si="7"/>
        <v/>
      </c>
      <c r="P10" s="6" t="str">
        <f t="shared" si="8"/>
        <v/>
      </c>
      <c r="Q10" s="6" t="str">
        <f t="shared" si="9"/>
        <v/>
      </c>
      <c r="R10" s="6" t="str">
        <f t="shared" si="10"/>
        <v/>
      </c>
      <c r="S10" s="6" t="str">
        <f t="shared" si="11"/>
        <v/>
      </c>
      <c r="T10" s="6" t="str">
        <f t="shared" si="12"/>
        <v/>
      </c>
      <c r="U10" s="6" t="str">
        <f t="shared" si="13"/>
        <v/>
      </c>
    </row>
    <row r="11" spans="1:21" ht="27.95" customHeight="1" x14ac:dyDescent="0.2">
      <c r="A11" s="6">
        <v>4</v>
      </c>
      <c r="B11" s="7" t="str">
        <f>IF('2. Eingabe'!B10&lt;&gt;"",'2. Eingabe'!B10,"")</f>
        <v/>
      </c>
      <c r="C11" s="7" t="str">
        <f>IF('2. Eingabe'!C10&lt;&gt;"",'2. Eingabe'!C10,"")</f>
        <v/>
      </c>
      <c r="D11" s="8" t="str">
        <f>IF('2. Eingabe'!D10&lt;&gt;"",'2. Eingabe'!D10,"")</f>
        <v/>
      </c>
      <c r="E11" s="8" t="str">
        <f>IF('2. Eingabe'!E10&lt;&gt;"",'2. Eingabe'!E10,"")</f>
        <v/>
      </c>
      <c r="F11" s="8" t="str">
        <f>IF('2. Eingabe'!F10&lt;&gt;"",'2. Eingabe'!F10,"")</f>
        <v/>
      </c>
      <c r="G11" s="8" t="str">
        <f>IF('2. Eingabe'!G10&lt;&gt;"",'2. Eingabe'!G10,"")</f>
        <v/>
      </c>
      <c r="H11" s="9" t="str">
        <f t="shared" si="3"/>
        <v/>
      </c>
      <c r="I11" s="9" t="str">
        <f t="shared" si="4"/>
        <v/>
      </c>
      <c r="J11" s="20">
        <v>4.0000000000000002E-4</v>
      </c>
      <c r="K11" s="22" t="str">
        <f t="shared" si="5"/>
        <v/>
      </c>
      <c r="L11" s="23" t="str">
        <f>IFERROR(LARGE(K$8:K$38,ROWS(B$8:K11)),"")</f>
        <v/>
      </c>
      <c r="M11">
        <v>4</v>
      </c>
      <c r="N11" s="24" t="str">
        <f t="shared" si="6"/>
        <v/>
      </c>
      <c r="O11" s="24" t="str">
        <f t="shared" si="7"/>
        <v/>
      </c>
      <c r="P11" s="6" t="str">
        <f t="shared" si="8"/>
        <v/>
      </c>
      <c r="Q11" s="6" t="str">
        <f t="shared" si="9"/>
        <v/>
      </c>
      <c r="R11" s="6" t="str">
        <f t="shared" si="10"/>
        <v/>
      </c>
      <c r="S11" s="6" t="str">
        <f t="shared" si="11"/>
        <v/>
      </c>
      <c r="T11" s="6" t="str">
        <f t="shared" si="12"/>
        <v/>
      </c>
      <c r="U11" s="6" t="str">
        <f t="shared" si="13"/>
        <v/>
      </c>
    </row>
    <row r="12" spans="1:21" ht="27.95" customHeight="1" x14ac:dyDescent="0.2">
      <c r="A12" s="6">
        <v>5</v>
      </c>
      <c r="B12" s="7" t="str">
        <f>IF('2. Eingabe'!B11&lt;&gt;"",'2. Eingabe'!B11,"")</f>
        <v/>
      </c>
      <c r="C12" s="7" t="str">
        <f>IF('2. Eingabe'!C11&lt;&gt;"",'2. Eingabe'!C11,"")</f>
        <v/>
      </c>
      <c r="D12" s="8" t="str">
        <f>IF('2. Eingabe'!D11&lt;&gt;"",'2. Eingabe'!D11,"")</f>
        <v/>
      </c>
      <c r="E12" s="8" t="str">
        <f>IF('2. Eingabe'!E11&lt;&gt;"",'2. Eingabe'!E11,"")</f>
        <v/>
      </c>
      <c r="F12" s="8" t="str">
        <f>IF('2. Eingabe'!F11&lt;&gt;"",'2. Eingabe'!F11,"")</f>
        <v/>
      </c>
      <c r="G12" s="8" t="str">
        <f>IF('2. Eingabe'!G11&lt;&gt;"",'2. Eingabe'!G11,"")</f>
        <v/>
      </c>
      <c r="H12" s="9" t="str">
        <f t="shared" si="3"/>
        <v/>
      </c>
      <c r="I12" s="9" t="str">
        <f t="shared" si="4"/>
        <v/>
      </c>
      <c r="J12" s="20">
        <v>5.0000000000000001E-4</v>
      </c>
      <c r="K12" s="22" t="str">
        <f t="shared" si="5"/>
        <v/>
      </c>
      <c r="L12" s="23" t="str">
        <f>IFERROR(LARGE(K$8:K$38,ROWS(B$8:K12)),"")</f>
        <v/>
      </c>
      <c r="M12">
        <v>5</v>
      </c>
      <c r="N12" s="24" t="str">
        <f t="shared" si="6"/>
        <v/>
      </c>
      <c r="O12" s="24" t="str">
        <f t="shared" si="7"/>
        <v/>
      </c>
      <c r="P12" s="6" t="str">
        <f t="shared" si="8"/>
        <v/>
      </c>
      <c r="Q12" s="6" t="str">
        <f t="shared" si="9"/>
        <v/>
      </c>
      <c r="R12" s="6" t="str">
        <f t="shared" si="10"/>
        <v/>
      </c>
      <c r="S12" s="6" t="str">
        <f t="shared" si="11"/>
        <v/>
      </c>
      <c r="T12" s="6" t="str">
        <f t="shared" si="12"/>
        <v/>
      </c>
      <c r="U12" s="6" t="str">
        <f t="shared" si="13"/>
        <v/>
      </c>
    </row>
    <row r="13" spans="1:21" ht="27.95" customHeight="1" x14ac:dyDescent="0.2">
      <c r="A13" s="6">
        <v>6</v>
      </c>
      <c r="B13" s="7" t="str">
        <f>IF('2. Eingabe'!B12&lt;&gt;"",'2. Eingabe'!B12,"")</f>
        <v/>
      </c>
      <c r="C13" s="7" t="str">
        <f>IF('2. Eingabe'!C12&lt;&gt;"",'2. Eingabe'!C12,"")</f>
        <v/>
      </c>
      <c r="D13" s="8" t="str">
        <f>IF('2. Eingabe'!D12&lt;&gt;"",'2. Eingabe'!D12,"")</f>
        <v/>
      </c>
      <c r="E13" s="8" t="str">
        <f>IF('2. Eingabe'!E12&lt;&gt;"",'2. Eingabe'!E12,"")</f>
        <v/>
      </c>
      <c r="F13" s="8" t="str">
        <f>IF('2. Eingabe'!F12&lt;&gt;"",'2. Eingabe'!F12,"")</f>
        <v/>
      </c>
      <c r="G13" s="8" t="str">
        <f>IF('2. Eingabe'!G12&lt;&gt;"",'2. Eingabe'!G12,"")</f>
        <v/>
      </c>
      <c r="H13" s="9" t="str">
        <f t="shared" si="3"/>
        <v/>
      </c>
      <c r="I13" s="9" t="str">
        <f t="shared" si="4"/>
        <v/>
      </c>
      <c r="J13" s="20">
        <v>5.9999999999999995E-4</v>
      </c>
      <c r="K13" s="22" t="str">
        <f t="shared" si="5"/>
        <v/>
      </c>
      <c r="L13" s="23" t="str">
        <f>IFERROR(LARGE(K$8:K$38,ROWS(B$8:K13)),"")</f>
        <v/>
      </c>
      <c r="M13">
        <v>6</v>
      </c>
      <c r="N13" s="24" t="str">
        <f t="shared" si="6"/>
        <v/>
      </c>
      <c r="O13" s="24" t="str">
        <f t="shared" si="7"/>
        <v/>
      </c>
      <c r="P13" s="6" t="str">
        <f t="shared" si="8"/>
        <v/>
      </c>
      <c r="Q13" s="6" t="str">
        <f t="shared" si="9"/>
        <v/>
      </c>
      <c r="R13" s="6" t="str">
        <f t="shared" si="10"/>
        <v/>
      </c>
      <c r="S13" s="6" t="str">
        <f t="shared" si="11"/>
        <v/>
      </c>
      <c r="T13" s="6" t="str">
        <f t="shared" si="12"/>
        <v/>
      </c>
      <c r="U13" s="6" t="str">
        <f t="shared" si="13"/>
        <v/>
      </c>
    </row>
    <row r="14" spans="1:21" ht="27.95" customHeight="1" x14ac:dyDescent="0.2">
      <c r="A14" s="6">
        <v>7</v>
      </c>
      <c r="B14" s="7" t="str">
        <f>IF('2. Eingabe'!B13&lt;&gt;"",'2. Eingabe'!B13,"")</f>
        <v/>
      </c>
      <c r="C14" s="7" t="str">
        <f>IF('2. Eingabe'!C13&lt;&gt;"",'2. Eingabe'!C13,"")</f>
        <v/>
      </c>
      <c r="D14" s="8" t="str">
        <f>IF('2. Eingabe'!D13&lt;&gt;"",'2. Eingabe'!D13,"")</f>
        <v/>
      </c>
      <c r="E14" s="8" t="str">
        <f>IF('2. Eingabe'!E13&lt;&gt;"",'2. Eingabe'!E13,"")</f>
        <v/>
      </c>
      <c r="F14" s="8" t="str">
        <f>IF('2. Eingabe'!F13&lt;&gt;"",'2. Eingabe'!F13,"")</f>
        <v/>
      </c>
      <c r="G14" s="8" t="str">
        <f>IF('2. Eingabe'!G13&lt;&gt;"",'2. Eingabe'!G13,"")</f>
        <v/>
      </c>
      <c r="H14" s="9" t="str">
        <f t="shared" si="3"/>
        <v/>
      </c>
      <c r="I14" s="9" t="str">
        <f t="shared" si="4"/>
        <v/>
      </c>
      <c r="J14" s="20">
        <v>6.9999999999999999E-4</v>
      </c>
      <c r="K14" s="22" t="str">
        <f t="shared" si="5"/>
        <v/>
      </c>
      <c r="L14" s="23" t="str">
        <f>IFERROR(LARGE(K$8:K$38,ROWS(B$8:K14)),"")</f>
        <v/>
      </c>
      <c r="M14">
        <v>7</v>
      </c>
      <c r="N14" s="24" t="str">
        <f t="shared" si="6"/>
        <v/>
      </c>
      <c r="O14" s="24" t="str">
        <f t="shared" si="7"/>
        <v/>
      </c>
      <c r="P14" s="6" t="str">
        <f t="shared" si="8"/>
        <v/>
      </c>
      <c r="Q14" s="6" t="str">
        <f t="shared" si="9"/>
        <v/>
      </c>
      <c r="R14" s="6" t="str">
        <f t="shared" si="10"/>
        <v/>
      </c>
      <c r="S14" s="6" t="str">
        <f t="shared" si="11"/>
        <v/>
      </c>
      <c r="T14" s="6" t="str">
        <f t="shared" si="12"/>
        <v/>
      </c>
      <c r="U14" s="6" t="str">
        <f t="shared" si="13"/>
        <v/>
      </c>
    </row>
    <row r="15" spans="1:21" ht="27.95" customHeight="1" x14ac:dyDescent="0.2">
      <c r="A15" s="6">
        <v>8</v>
      </c>
      <c r="B15" s="7" t="str">
        <f>IF('2. Eingabe'!B14&lt;&gt;"",'2. Eingabe'!B14,"")</f>
        <v/>
      </c>
      <c r="C15" s="7" t="str">
        <f>IF('2. Eingabe'!C14&lt;&gt;"",'2. Eingabe'!C14,"")</f>
        <v/>
      </c>
      <c r="D15" s="8" t="str">
        <f>IF('2. Eingabe'!D14&lt;&gt;"",'2. Eingabe'!D14,"")</f>
        <v/>
      </c>
      <c r="E15" s="8" t="str">
        <f>IF('2. Eingabe'!E14&lt;&gt;"",'2. Eingabe'!E14,"")</f>
        <v/>
      </c>
      <c r="F15" s="8" t="str">
        <f>IF('2. Eingabe'!F14&lt;&gt;"",'2. Eingabe'!F14,"")</f>
        <v/>
      </c>
      <c r="G15" s="8" t="str">
        <f>IF('2. Eingabe'!G14&lt;&gt;"",'2. Eingabe'!G14,"")</f>
        <v/>
      </c>
      <c r="H15" s="9" t="str">
        <f t="shared" si="3"/>
        <v/>
      </c>
      <c r="I15" s="9" t="str">
        <f t="shared" si="4"/>
        <v/>
      </c>
      <c r="J15" s="20">
        <v>8.0000000000000004E-4</v>
      </c>
      <c r="K15" s="22" t="str">
        <f t="shared" si="5"/>
        <v/>
      </c>
      <c r="L15" s="23" t="str">
        <f>IFERROR(LARGE(K$8:K$38,ROWS(B$8:K15)),"")</f>
        <v/>
      </c>
      <c r="M15">
        <v>8</v>
      </c>
      <c r="N15" s="24" t="str">
        <f t="shared" si="6"/>
        <v/>
      </c>
      <c r="O15" s="24" t="str">
        <f t="shared" si="7"/>
        <v/>
      </c>
      <c r="P15" s="6" t="str">
        <f t="shared" si="8"/>
        <v/>
      </c>
      <c r="Q15" s="6" t="str">
        <f t="shared" si="9"/>
        <v/>
      </c>
      <c r="R15" s="6" t="str">
        <f t="shared" si="10"/>
        <v/>
      </c>
      <c r="S15" s="6" t="str">
        <f t="shared" si="11"/>
        <v/>
      </c>
      <c r="T15" s="6" t="str">
        <f t="shared" si="12"/>
        <v/>
      </c>
      <c r="U15" s="6" t="str">
        <f t="shared" si="13"/>
        <v/>
      </c>
    </row>
    <row r="16" spans="1:21" ht="27.95" customHeight="1" x14ac:dyDescent="0.2">
      <c r="A16" s="6">
        <v>9</v>
      </c>
      <c r="B16" s="7" t="str">
        <f>IF('2. Eingabe'!B15&lt;&gt;"",'2. Eingabe'!B15,"")</f>
        <v/>
      </c>
      <c r="C16" s="7" t="str">
        <f>IF('2. Eingabe'!C15&lt;&gt;"",'2. Eingabe'!C15,"")</f>
        <v/>
      </c>
      <c r="D16" s="8" t="str">
        <f>IF('2. Eingabe'!D15&lt;&gt;"",'2. Eingabe'!D15,"")</f>
        <v/>
      </c>
      <c r="E16" s="8" t="str">
        <f>IF('2. Eingabe'!E15&lt;&gt;"",'2. Eingabe'!E15,"")</f>
        <v/>
      </c>
      <c r="F16" s="8" t="str">
        <f>IF('2. Eingabe'!F15&lt;&gt;"",'2. Eingabe'!F15,"")</f>
        <v/>
      </c>
      <c r="G16" s="8" t="str">
        <f>IF('2. Eingabe'!G15&lt;&gt;"",'2. Eingabe'!G15,"")</f>
        <v/>
      </c>
      <c r="H16" s="9" t="str">
        <f t="shared" si="3"/>
        <v/>
      </c>
      <c r="I16" s="9" t="str">
        <f t="shared" si="4"/>
        <v/>
      </c>
      <c r="J16" s="20">
        <v>8.9999999999999998E-4</v>
      </c>
      <c r="K16" s="22" t="str">
        <f t="shared" si="5"/>
        <v/>
      </c>
      <c r="L16" s="23" t="str">
        <f>IFERROR(LARGE(K$8:K$38,ROWS(B$8:K16)),"")</f>
        <v/>
      </c>
      <c r="M16">
        <v>9</v>
      </c>
      <c r="N16" s="24" t="str">
        <f t="shared" si="6"/>
        <v/>
      </c>
      <c r="O16" s="24" t="str">
        <f t="shared" si="7"/>
        <v/>
      </c>
      <c r="P16" s="6" t="str">
        <f t="shared" si="8"/>
        <v/>
      </c>
      <c r="Q16" s="6" t="str">
        <f t="shared" si="9"/>
        <v/>
      </c>
      <c r="R16" s="6" t="str">
        <f t="shared" si="10"/>
        <v/>
      </c>
      <c r="S16" s="6" t="str">
        <f t="shared" si="11"/>
        <v/>
      </c>
      <c r="T16" s="6" t="str">
        <f t="shared" si="12"/>
        <v/>
      </c>
      <c r="U16" s="6" t="str">
        <f t="shared" si="13"/>
        <v/>
      </c>
    </row>
    <row r="17" spans="1:21" ht="27.95" customHeight="1" x14ac:dyDescent="0.2">
      <c r="A17" s="6">
        <v>10</v>
      </c>
      <c r="B17" s="7" t="str">
        <f>IF('2. Eingabe'!B16&lt;&gt;"",'2. Eingabe'!B16,"")</f>
        <v/>
      </c>
      <c r="C17" s="7" t="str">
        <f>IF('2. Eingabe'!C16&lt;&gt;"",'2. Eingabe'!C16,"")</f>
        <v/>
      </c>
      <c r="D17" s="8" t="str">
        <f>IF('2. Eingabe'!D16&lt;&gt;"",'2. Eingabe'!D16,"")</f>
        <v/>
      </c>
      <c r="E17" s="8" t="str">
        <f>IF('2. Eingabe'!E16&lt;&gt;"",'2. Eingabe'!E16,"")</f>
        <v/>
      </c>
      <c r="F17" s="8" t="str">
        <f>IF('2. Eingabe'!F16&lt;&gt;"",'2. Eingabe'!F16,"")</f>
        <v/>
      </c>
      <c r="G17" s="8" t="str">
        <f>IF('2. Eingabe'!G16&lt;&gt;"",'2. Eingabe'!G16,"")</f>
        <v/>
      </c>
      <c r="H17" s="9" t="str">
        <f t="shared" si="3"/>
        <v/>
      </c>
      <c r="I17" s="9" t="str">
        <f t="shared" si="4"/>
        <v/>
      </c>
      <c r="J17" s="20">
        <v>1E-3</v>
      </c>
      <c r="K17" s="22" t="str">
        <f t="shared" si="5"/>
        <v/>
      </c>
      <c r="L17" s="23" t="str">
        <f>IFERROR(LARGE(K$8:K$38,ROWS(B$8:K17)),"")</f>
        <v/>
      </c>
      <c r="M17">
        <v>10</v>
      </c>
      <c r="N17" s="24" t="str">
        <f t="shared" si="6"/>
        <v/>
      </c>
      <c r="O17" s="24" t="str">
        <f t="shared" si="7"/>
        <v/>
      </c>
      <c r="P17" s="6" t="str">
        <f t="shared" si="8"/>
        <v/>
      </c>
      <c r="Q17" s="6" t="str">
        <f t="shared" si="9"/>
        <v/>
      </c>
      <c r="R17" s="6" t="str">
        <f t="shared" si="10"/>
        <v/>
      </c>
      <c r="S17" s="6" t="str">
        <f t="shared" si="11"/>
        <v/>
      </c>
      <c r="T17" s="6" t="str">
        <f t="shared" si="12"/>
        <v/>
      </c>
      <c r="U17" s="6" t="str">
        <f t="shared" si="13"/>
        <v/>
      </c>
    </row>
    <row r="18" spans="1:21" ht="27.95" customHeight="1" x14ac:dyDescent="0.2">
      <c r="A18" s="6">
        <v>11</v>
      </c>
      <c r="B18" s="7" t="str">
        <f>IF('2. Eingabe'!B17&lt;&gt;"",'2. Eingabe'!B17,"")</f>
        <v/>
      </c>
      <c r="C18" s="7" t="str">
        <f>IF('2. Eingabe'!C17&lt;&gt;"",'2. Eingabe'!C17,"")</f>
        <v/>
      </c>
      <c r="D18" s="8" t="str">
        <f>IF('2. Eingabe'!D17&lt;&gt;"",'2. Eingabe'!D17,"")</f>
        <v/>
      </c>
      <c r="E18" s="8" t="str">
        <f>IF('2. Eingabe'!E17&lt;&gt;"",'2. Eingabe'!E17,"")</f>
        <v/>
      </c>
      <c r="F18" s="8" t="str">
        <f>IF('2. Eingabe'!F17&lt;&gt;"",'2. Eingabe'!F17,"")</f>
        <v/>
      </c>
      <c r="G18" s="8" t="str">
        <f>IF('2. Eingabe'!G17&lt;&gt;"",'2. Eingabe'!G17,"")</f>
        <v/>
      </c>
      <c r="H18" s="9" t="str">
        <f t="shared" si="3"/>
        <v/>
      </c>
      <c r="I18" s="9" t="str">
        <f t="shared" si="4"/>
        <v/>
      </c>
      <c r="J18" s="20">
        <v>1.1000000000000001E-3</v>
      </c>
      <c r="K18" s="22" t="str">
        <f t="shared" si="5"/>
        <v/>
      </c>
      <c r="L18" s="23" t="str">
        <f>IFERROR(LARGE(K$8:K$38,ROWS(B$8:K18)),"")</f>
        <v/>
      </c>
      <c r="M18">
        <v>11</v>
      </c>
      <c r="N18" s="24" t="str">
        <f t="shared" si="6"/>
        <v/>
      </c>
      <c r="O18" s="24" t="str">
        <f t="shared" si="7"/>
        <v/>
      </c>
      <c r="P18" s="6" t="str">
        <f t="shared" si="8"/>
        <v/>
      </c>
      <c r="Q18" s="6" t="str">
        <f t="shared" si="9"/>
        <v/>
      </c>
      <c r="R18" s="6" t="str">
        <f t="shared" si="10"/>
        <v/>
      </c>
      <c r="S18" s="6" t="str">
        <f t="shared" si="11"/>
        <v/>
      </c>
      <c r="T18" s="6" t="str">
        <f t="shared" si="12"/>
        <v/>
      </c>
      <c r="U18" s="6" t="str">
        <f t="shared" si="13"/>
        <v/>
      </c>
    </row>
    <row r="19" spans="1:21" ht="27.95" customHeight="1" x14ac:dyDescent="0.2">
      <c r="A19" s="6">
        <v>12</v>
      </c>
      <c r="B19" s="7" t="str">
        <f>IF('2. Eingabe'!B18&lt;&gt;"",'2. Eingabe'!B18,"")</f>
        <v/>
      </c>
      <c r="C19" s="7" t="str">
        <f>IF('2. Eingabe'!C18&lt;&gt;"",'2. Eingabe'!C18,"")</f>
        <v/>
      </c>
      <c r="D19" s="8" t="str">
        <f>IF('2. Eingabe'!D18&lt;&gt;"",'2. Eingabe'!D18,"")</f>
        <v/>
      </c>
      <c r="E19" s="8" t="str">
        <f>IF('2. Eingabe'!E18&lt;&gt;"",'2. Eingabe'!E18,"")</f>
        <v/>
      </c>
      <c r="F19" s="8" t="str">
        <f>IF('2. Eingabe'!F18&lt;&gt;"",'2. Eingabe'!F18,"")</f>
        <v/>
      </c>
      <c r="G19" s="8" t="str">
        <f>IF('2. Eingabe'!G18&lt;&gt;"",'2. Eingabe'!G18,"")</f>
        <v/>
      </c>
      <c r="H19" s="9" t="str">
        <f t="shared" si="3"/>
        <v/>
      </c>
      <c r="I19" s="9" t="str">
        <f t="shared" si="4"/>
        <v/>
      </c>
      <c r="J19" s="20">
        <v>1.1999999999999999E-3</v>
      </c>
      <c r="K19" s="22" t="str">
        <f t="shared" si="5"/>
        <v/>
      </c>
      <c r="L19" s="23" t="str">
        <f>IFERROR(LARGE(K$8:K$38,ROWS(B$8:K19)),"")</f>
        <v/>
      </c>
      <c r="M19">
        <v>12</v>
      </c>
      <c r="N19" s="24" t="str">
        <f t="shared" si="6"/>
        <v/>
      </c>
      <c r="O19" s="24" t="str">
        <f t="shared" si="7"/>
        <v/>
      </c>
      <c r="P19" s="6" t="str">
        <f t="shared" si="8"/>
        <v/>
      </c>
      <c r="Q19" s="6" t="str">
        <f t="shared" si="9"/>
        <v/>
      </c>
      <c r="R19" s="6" t="str">
        <f t="shared" si="10"/>
        <v/>
      </c>
      <c r="S19" s="6" t="str">
        <f t="shared" si="11"/>
        <v/>
      </c>
      <c r="T19" s="6" t="str">
        <f t="shared" si="12"/>
        <v/>
      </c>
      <c r="U19" s="6" t="str">
        <f t="shared" si="13"/>
        <v/>
      </c>
    </row>
    <row r="20" spans="1:21" ht="27.95" customHeight="1" x14ac:dyDescent="0.2">
      <c r="A20" s="6">
        <v>13</v>
      </c>
      <c r="B20" s="7" t="str">
        <f>IF('2. Eingabe'!B19&lt;&gt;"",'2. Eingabe'!B19,"")</f>
        <v/>
      </c>
      <c r="C20" s="7" t="str">
        <f>IF('2. Eingabe'!C19&lt;&gt;"",'2. Eingabe'!C19,"")</f>
        <v/>
      </c>
      <c r="D20" s="8" t="str">
        <f>IF('2. Eingabe'!D19&lt;&gt;"",'2. Eingabe'!D19,"")</f>
        <v/>
      </c>
      <c r="E20" s="8" t="str">
        <f>IF('2. Eingabe'!E19&lt;&gt;"",'2. Eingabe'!E19,"")</f>
        <v/>
      </c>
      <c r="F20" s="8" t="str">
        <f>IF('2. Eingabe'!F19&lt;&gt;"",'2. Eingabe'!F19,"")</f>
        <v/>
      </c>
      <c r="G20" s="8" t="str">
        <f>IF('2. Eingabe'!G19&lt;&gt;"",'2. Eingabe'!G19,"")</f>
        <v/>
      </c>
      <c r="H20" s="9" t="str">
        <f t="shared" si="3"/>
        <v/>
      </c>
      <c r="I20" s="9" t="str">
        <f t="shared" si="4"/>
        <v/>
      </c>
      <c r="J20" s="20">
        <v>1.2999999999999999E-3</v>
      </c>
      <c r="K20" s="22" t="str">
        <f t="shared" si="5"/>
        <v/>
      </c>
      <c r="L20" s="23" t="str">
        <f>IFERROR(LARGE(K$8:K$38,ROWS(B$8:K20)),"")</f>
        <v/>
      </c>
      <c r="M20">
        <v>13</v>
      </c>
      <c r="N20" s="24" t="str">
        <f t="shared" si="6"/>
        <v/>
      </c>
      <c r="O20" s="24" t="str">
        <f t="shared" si="7"/>
        <v/>
      </c>
      <c r="P20" s="6" t="str">
        <f t="shared" si="8"/>
        <v/>
      </c>
      <c r="Q20" s="6" t="str">
        <f t="shared" si="9"/>
        <v/>
      </c>
      <c r="R20" s="6" t="str">
        <f t="shared" si="10"/>
        <v/>
      </c>
      <c r="S20" s="6" t="str">
        <f t="shared" si="11"/>
        <v/>
      </c>
      <c r="T20" s="6" t="str">
        <f t="shared" si="12"/>
        <v/>
      </c>
      <c r="U20" s="6" t="str">
        <f t="shared" si="13"/>
        <v/>
      </c>
    </row>
    <row r="21" spans="1:21" ht="27.95" customHeight="1" x14ac:dyDescent="0.2">
      <c r="A21" s="6">
        <v>14</v>
      </c>
      <c r="B21" s="7" t="str">
        <f>IF('2. Eingabe'!B20&lt;&gt;"",'2. Eingabe'!B20,"")</f>
        <v/>
      </c>
      <c r="C21" s="7" t="str">
        <f>IF('2. Eingabe'!C20&lt;&gt;"",'2. Eingabe'!C20,"")</f>
        <v/>
      </c>
      <c r="D21" s="8" t="str">
        <f>IF('2. Eingabe'!D20&lt;&gt;"",'2. Eingabe'!D20,"")</f>
        <v/>
      </c>
      <c r="E21" s="8" t="str">
        <f>IF('2. Eingabe'!E20&lt;&gt;"",'2. Eingabe'!E20,"")</f>
        <v/>
      </c>
      <c r="F21" s="8" t="str">
        <f>IF('2. Eingabe'!F20&lt;&gt;"",'2. Eingabe'!F20,"")</f>
        <v/>
      </c>
      <c r="G21" s="8" t="str">
        <f>IF('2. Eingabe'!G20&lt;&gt;"",'2. Eingabe'!G20,"")</f>
        <v/>
      </c>
      <c r="H21" s="9" t="str">
        <f t="shared" si="3"/>
        <v/>
      </c>
      <c r="I21" s="9" t="str">
        <f t="shared" si="4"/>
        <v/>
      </c>
      <c r="J21" s="20">
        <v>1.4E-3</v>
      </c>
      <c r="K21" s="22" t="str">
        <f t="shared" si="5"/>
        <v/>
      </c>
      <c r="L21" s="23" t="str">
        <f>IFERROR(LARGE(K$8:K$38,ROWS(B$8:K21)),"")</f>
        <v/>
      </c>
      <c r="M21">
        <v>14</v>
      </c>
      <c r="N21" s="24" t="str">
        <f t="shared" si="6"/>
        <v/>
      </c>
      <c r="O21" s="24" t="str">
        <f t="shared" si="7"/>
        <v/>
      </c>
      <c r="P21" s="6" t="str">
        <f t="shared" si="8"/>
        <v/>
      </c>
      <c r="Q21" s="6" t="str">
        <f t="shared" si="9"/>
        <v/>
      </c>
      <c r="R21" s="6" t="str">
        <f t="shared" si="10"/>
        <v/>
      </c>
      <c r="S21" s="6" t="str">
        <f t="shared" si="11"/>
        <v/>
      </c>
      <c r="T21" s="6" t="str">
        <f t="shared" si="12"/>
        <v/>
      </c>
      <c r="U21" s="6" t="str">
        <f t="shared" si="13"/>
        <v/>
      </c>
    </row>
    <row r="22" spans="1:21" ht="27.95" customHeight="1" x14ac:dyDescent="0.2">
      <c r="A22" s="6">
        <v>15</v>
      </c>
      <c r="B22" s="7" t="str">
        <f>IF('2. Eingabe'!B21&lt;&gt;"",'2. Eingabe'!B21,"")</f>
        <v/>
      </c>
      <c r="C22" s="7" t="str">
        <f>IF('2. Eingabe'!C21&lt;&gt;"",'2. Eingabe'!C21,"")</f>
        <v/>
      </c>
      <c r="D22" s="8" t="str">
        <f>IF('2. Eingabe'!D21&lt;&gt;"",'2. Eingabe'!D21,"")</f>
        <v/>
      </c>
      <c r="E22" s="8" t="str">
        <f>IF('2. Eingabe'!E21&lt;&gt;"",'2. Eingabe'!E21,"")</f>
        <v/>
      </c>
      <c r="F22" s="8" t="str">
        <f>IF('2. Eingabe'!F21&lt;&gt;"",'2. Eingabe'!F21,"")</f>
        <v/>
      </c>
      <c r="G22" s="8" t="str">
        <f>IF('2. Eingabe'!G21&lt;&gt;"",'2. Eingabe'!G21,"")</f>
        <v/>
      </c>
      <c r="H22" s="9" t="str">
        <f t="shared" si="3"/>
        <v/>
      </c>
      <c r="I22" s="9" t="str">
        <f t="shared" si="4"/>
        <v/>
      </c>
      <c r="J22" s="20">
        <v>1.5E-3</v>
      </c>
      <c r="K22" s="22" t="str">
        <f t="shared" si="5"/>
        <v/>
      </c>
      <c r="L22" s="23" t="str">
        <f>IFERROR(LARGE(K$8:K$38,ROWS(B$8:K22)),"")</f>
        <v/>
      </c>
      <c r="M22">
        <v>15</v>
      </c>
      <c r="N22" s="24" t="str">
        <f t="shared" si="6"/>
        <v/>
      </c>
      <c r="O22" s="24" t="str">
        <f t="shared" si="7"/>
        <v/>
      </c>
      <c r="P22" s="6" t="str">
        <f t="shared" si="8"/>
        <v/>
      </c>
      <c r="Q22" s="6" t="str">
        <f t="shared" si="9"/>
        <v/>
      </c>
      <c r="R22" s="6" t="str">
        <f t="shared" si="10"/>
        <v/>
      </c>
      <c r="S22" s="6" t="str">
        <f t="shared" si="11"/>
        <v/>
      </c>
      <c r="T22" s="6" t="str">
        <f t="shared" si="12"/>
        <v/>
      </c>
      <c r="U22" s="6" t="str">
        <f t="shared" si="13"/>
        <v/>
      </c>
    </row>
    <row r="23" spans="1:21" ht="27.95" customHeight="1" x14ac:dyDescent="0.2">
      <c r="A23" s="6">
        <v>16</v>
      </c>
      <c r="B23" s="7" t="str">
        <f>IF('2. Eingabe'!B22&lt;&gt;"",'2. Eingabe'!B22,"")</f>
        <v/>
      </c>
      <c r="C23" s="7" t="str">
        <f>IF('2. Eingabe'!C22&lt;&gt;"",'2. Eingabe'!C22,"")</f>
        <v/>
      </c>
      <c r="D23" s="8" t="str">
        <f>IF('2. Eingabe'!D22&lt;&gt;"",'2. Eingabe'!D22,"")</f>
        <v/>
      </c>
      <c r="E23" s="8" t="str">
        <f>IF('2. Eingabe'!E22&lt;&gt;"",'2. Eingabe'!E22,"")</f>
        <v/>
      </c>
      <c r="F23" s="8" t="str">
        <f>IF('2. Eingabe'!F22&lt;&gt;"",'2. Eingabe'!F22,"")</f>
        <v/>
      </c>
      <c r="G23" s="8" t="str">
        <f>IF('2. Eingabe'!G22&lt;&gt;"",'2. Eingabe'!G22,"")</f>
        <v/>
      </c>
      <c r="H23" s="9" t="str">
        <f t="shared" si="3"/>
        <v/>
      </c>
      <c r="I23" s="9" t="str">
        <f t="shared" si="4"/>
        <v/>
      </c>
      <c r="J23" s="20">
        <v>1.6000000000000001E-3</v>
      </c>
      <c r="K23" s="22" t="str">
        <f t="shared" si="5"/>
        <v/>
      </c>
      <c r="L23" s="23" t="str">
        <f>IFERROR(LARGE(K$8:K$38,ROWS(B$8:K23)),"")</f>
        <v/>
      </c>
      <c r="M23">
        <v>16</v>
      </c>
      <c r="N23" s="24" t="str">
        <f t="shared" si="6"/>
        <v/>
      </c>
      <c r="O23" s="24" t="str">
        <f t="shared" si="7"/>
        <v/>
      </c>
      <c r="P23" s="6" t="str">
        <f t="shared" si="8"/>
        <v/>
      </c>
      <c r="Q23" s="6" t="str">
        <f t="shared" si="9"/>
        <v/>
      </c>
      <c r="R23" s="6" t="str">
        <f t="shared" si="10"/>
        <v/>
      </c>
      <c r="S23" s="6" t="str">
        <f t="shared" si="11"/>
        <v/>
      </c>
      <c r="T23" s="6" t="str">
        <f t="shared" si="12"/>
        <v/>
      </c>
      <c r="U23" s="6" t="str">
        <f t="shared" si="13"/>
        <v/>
      </c>
    </row>
    <row r="24" spans="1:21" ht="27.95" customHeight="1" x14ac:dyDescent="0.2">
      <c r="A24" s="6">
        <v>17</v>
      </c>
      <c r="B24" s="7" t="str">
        <f>IF('2. Eingabe'!B23&lt;&gt;"",'2. Eingabe'!B23,"")</f>
        <v/>
      </c>
      <c r="C24" s="7" t="str">
        <f>IF('2. Eingabe'!C23&lt;&gt;"",'2. Eingabe'!C23,"")</f>
        <v/>
      </c>
      <c r="D24" s="8" t="str">
        <f>IF('2. Eingabe'!D23&lt;&gt;"",'2. Eingabe'!D23,"")</f>
        <v/>
      </c>
      <c r="E24" s="8" t="str">
        <f>IF('2. Eingabe'!E23&lt;&gt;"",'2. Eingabe'!E23,"")</f>
        <v/>
      </c>
      <c r="F24" s="8" t="str">
        <f>IF('2. Eingabe'!F23&lt;&gt;"",'2. Eingabe'!F23,"")</f>
        <v/>
      </c>
      <c r="G24" s="8" t="str">
        <f>IF('2. Eingabe'!G23&lt;&gt;"",'2. Eingabe'!G23,"")</f>
        <v/>
      </c>
      <c r="H24" s="9" t="str">
        <f t="shared" si="3"/>
        <v/>
      </c>
      <c r="I24" s="9" t="str">
        <f t="shared" si="4"/>
        <v/>
      </c>
      <c r="J24" s="20">
        <v>1.6999999999999999E-3</v>
      </c>
      <c r="K24" s="22" t="str">
        <f t="shared" si="5"/>
        <v/>
      </c>
      <c r="L24" s="23" t="str">
        <f>IFERROR(LARGE(K$8:K$38,ROWS(B$8:K24)),"")</f>
        <v/>
      </c>
      <c r="M24">
        <v>17</v>
      </c>
      <c r="N24" s="24" t="str">
        <f t="shared" si="6"/>
        <v/>
      </c>
      <c r="O24" s="24" t="str">
        <f t="shared" si="7"/>
        <v/>
      </c>
      <c r="P24" s="6" t="str">
        <f t="shared" si="8"/>
        <v/>
      </c>
      <c r="Q24" s="6" t="str">
        <f t="shared" si="9"/>
        <v/>
      </c>
      <c r="R24" s="6" t="str">
        <f t="shared" si="10"/>
        <v/>
      </c>
      <c r="S24" s="6" t="str">
        <f t="shared" si="11"/>
        <v/>
      </c>
      <c r="T24" s="6" t="str">
        <f t="shared" si="12"/>
        <v/>
      </c>
      <c r="U24" s="6" t="str">
        <f t="shared" si="13"/>
        <v/>
      </c>
    </row>
    <row r="25" spans="1:21" ht="27.95" customHeight="1" x14ac:dyDescent="0.2">
      <c r="A25" s="6">
        <v>18</v>
      </c>
      <c r="B25" s="7" t="str">
        <f>IF('2. Eingabe'!B24&lt;&gt;"",'2. Eingabe'!B24,"")</f>
        <v/>
      </c>
      <c r="C25" s="7" t="str">
        <f>IF('2. Eingabe'!C24&lt;&gt;"",'2. Eingabe'!C24,"")</f>
        <v/>
      </c>
      <c r="D25" s="8" t="str">
        <f>IF('2. Eingabe'!D24&lt;&gt;"",'2. Eingabe'!D24,"")</f>
        <v/>
      </c>
      <c r="E25" s="8" t="str">
        <f>IF('2. Eingabe'!E24&lt;&gt;"",'2. Eingabe'!E24,"")</f>
        <v/>
      </c>
      <c r="F25" s="8" t="str">
        <f>IF('2. Eingabe'!F24&lt;&gt;"",'2. Eingabe'!F24,"")</f>
        <v/>
      </c>
      <c r="G25" s="8" t="str">
        <f>IF('2. Eingabe'!G24&lt;&gt;"",'2. Eingabe'!G24,"")</f>
        <v/>
      </c>
      <c r="H25" s="9" t="str">
        <f t="shared" si="3"/>
        <v/>
      </c>
      <c r="I25" s="9" t="str">
        <f t="shared" si="4"/>
        <v/>
      </c>
      <c r="J25" s="20">
        <v>1.8E-3</v>
      </c>
      <c r="K25" s="22" t="str">
        <f t="shared" si="5"/>
        <v/>
      </c>
      <c r="L25" s="23" t="str">
        <f>IFERROR(LARGE(K$8:K$38,ROWS(B$8:K25)),"")</f>
        <v/>
      </c>
      <c r="M25">
        <v>18</v>
      </c>
      <c r="N25" s="24" t="str">
        <f t="shared" si="6"/>
        <v/>
      </c>
      <c r="O25" s="24" t="str">
        <f t="shared" si="7"/>
        <v/>
      </c>
      <c r="P25" s="6" t="str">
        <f t="shared" si="8"/>
        <v/>
      </c>
      <c r="Q25" s="6" t="str">
        <f t="shared" si="9"/>
        <v/>
      </c>
      <c r="R25" s="6" t="str">
        <f t="shared" si="10"/>
        <v/>
      </c>
      <c r="S25" s="6" t="str">
        <f t="shared" si="11"/>
        <v/>
      </c>
      <c r="T25" s="6" t="str">
        <f t="shared" si="12"/>
        <v/>
      </c>
      <c r="U25" s="6" t="str">
        <f t="shared" si="13"/>
        <v/>
      </c>
    </row>
    <row r="26" spans="1:21" ht="27.95" customHeight="1" x14ac:dyDescent="0.2">
      <c r="A26" s="6">
        <v>19</v>
      </c>
      <c r="B26" s="7" t="str">
        <f>IF('2. Eingabe'!B25&lt;&gt;"",'2. Eingabe'!B25,"")</f>
        <v/>
      </c>
      <c r="C26" s="7" t="str">
        <f>IF('2. Eingabe'!C25&lt;&gt;"",'2. Eingabe'!C25,"")</f>
        <v/>
      </c>
      <c r="D26" s="8" t="str">
        <f>IF('2. Eingabe'!D25&lt;&gt;"",'2. Eingabe'!D25,"")</f>
        <v/>
      </c>
      <c r="E26" s="8" t="str">
        <f>IF('2. Eingabe'!E25&lt;&gt;"",'2. Eingabe'!E25,"")</f>
        <v/>
      </c>
      <c r="F26" s="8" t="str">
        <f>IF('2. Eingabe'!F25&lt;&gt;"",'2. Eingabe'!F25,"")</f>
        <v/>
      </c>
      <c r="G26" s="8" t="str">
        <f>IF('2. Eingabe'!G25&lt;&gt;"",'2. Eingabe'!G25,"")</f>
        <v/>
      </c>
      <c r="H26" s="9" t="str">
        <f t="shared" si="3"/>
        <v/>
      </c>
      <c r="I26" s="9" t="str">
        <f t="shared" si="4"/>
        <v/>
      </c>
      <c r="J26" s="20">
        <v>1.9E-3</v>
      </c>
      <c r="K26" s="22" t="str">
        <f t="shared" si="5"/>
        <v/>
      </c>
      <c r="L26" s="23" t="str">
        <f>IFERROR(LARGE(K$8:K$38,ROWS(B$8:K26)),"")</f>
        <v/>
      </c>
      <c r="M26">
        <v>19</v>
      </c>
      <c r="N26" s="24" t="str">
        <f t="shared" si="6"/>
        <v/>
      </c>
      <c r="O26" s="24" t="str">
        <f t="shared" si="7"/>
        <v/>
      </c>
      <c r="P26" s="6" t="str">
        <f t="shared" si="8"/>
        <v/>
      </c>
      <c r="Q26" s="6" t="str">
        <f t="shared" si="9"/>
        <v/>
      </c>
      <c r="R26" s="6" t="str">
        <f t="shared" si="10"/>
        <v/>
      </c>
      <c r="S26" s="6" t="str">
        <f t="shared" si="11"/>
        <v/>
      </c>
      <c r="T26" s="6" t="str">
        <f t="shared" si="12"/>
        <v/>
      </c>
      <c r="U26" s="6" t="str">
        <f t="shared" si="13"/>
        <v/>
      </c>
    </row>
    <row r="27" spans="1:21" ht="27.95" customHeight="1" x14ac:dyDescent="0.2">
      <c r="A27" s="6">
        <v>20</v>
      </c>
      <c r="B27" s="7" t="str">
        <f>IF('2. Eingabe'!B26&lt;&gt;"",'2. Eingabe'!B26,"")</f>
        <v/>
      </c>
      <c r="C27" s="7" t="str">
        <f>IF('2. Eingabe'!C26&lt;&gt;"",'2. Eingabe'!C26,"")</f>
        <v/>
      </c>
      <c r="D27" s="8" t="str">
        <f>IF('2. Eingabe'!D26&lt;&gt;"",'2. Eingabe'!D26,"")</f>
        <v/>
      </c>
      <c r="E27" s="8" t="str">
        <f>IF('2. Eingabe'!E26&lt;&gt;"",'2. Eingabe'!E26,"")</f>
        <v/>
      </c>
      <c r="F27" s="8" t="str">
        <f>IF('2. Eingabe'!F26&lt;&gt;"",'2. Eingabe'!F26,"")</f>
        <v/>
      </c>
      <c r="G27" s="8" t="str">
        <f>IF('2. Eingabe'!G26&lt;&gt;"",'2. Eingabe'!G26,"")</f>
        <v/>
      </c>
      <c r="H27" s="9" t="str">
        <f t="shared" si="3"/>
        <v/>
      </c>
      <c r="I27" s="9" t="str">
        <f t="shared" si="4"/>
        <v/>
      </c>
      <c r="J27" s="20">
        <v>2E-3</v>
      </c>
      <c r="K27" s="22" t="str">
        <f t="shared" si="5"/>
        <v/>
      </c>
      <c r="L27" s="23" t="str">
        <f>IFERROR(LARGE(K$8:K$38,ROWS(B$8:K27)),"")</f>
        <v/>
      </c>
      <c r="M27">
        <v>20</v>
      </c>
      <c r="N27" s="24" t="str">
        <f t="shared" si="6"/>
        <v/>
      </c>
      <c r="O27" s="24" t="str">
        <f t="shared" si="7"/>
        <v/>
      </c>
      <c r="P27" s="6" t="str">
        <f t="shared" si="8"/>
        <v/>
      </c>
      <c r="Q27" s="6" t="str">
        <f t="shared" si="9"/>
        <v/>
      </c>
      <c r="R27" s="6" t="str">
        <f t="shared" si="10"/>
        <v/>
      </c>
      <c r="S27" s="6" t="str">
        <f t="shared" si="11"/>
        <v/>
      </c>
      <c r="T27" s="6" t="str">
        <f t="shared" si="12"/>
        <v/>
      </c>
      <c r="U27" s="6" t="str">
        <f t="shared" si="13"/>
        <v/>
      </c>
    </row>
    <row r="28" spans="1:21" ht="27.95" customHeight="1" x14ac:dyDescent="0.2">
      <c r="A28" s="6">
        <v>21</v>
      </c>
      <c r="B28" s="7" t="str">
        <f>IF('2. Eingabe'!B27&lt;&gt;"",'2. Eingabe'!B27,"")</f>
        <v/>
      </c>
      <c r="C28" s="7" t="str">
        <f>IF('2. Eingabe'!C27&lt;&gt;"",'2. Eingabe'!C27,"")</f>
        <v/>
      </c>
      <c r="D28" s="8" t="str">
        <f>IF('2. Eingabe'!D27&lt;&gt;"",'2. Eingabe'!D27,"")</f>
        <v/>
      </c>
      <c r="E28" s="8" t="str">
        <f>IF('2. Eingabe'!E27&lt;&gt;"",'2. Eingabe'!E27,"")</f>
        <v/>
      </c>
      <c r="F28" s="8" t="str">
        <f>IF('2. Eingabe'!F27&lt;&gt;"",'2. Eingabe'!F27,"")</f>
        <v/>
      </c>
      <c r="G28" s="8" t="str">
        <f>IF('2. Eingabe'!G27&lt;&gt;"",'2. Eingabe'!G27,"")</f>
        <v/>
      </c>
      <c r="H28" s="9" t="str">
        <f t="shared" si="3"/>
        <v/>
      </c>
      <c r="I28" s="9" t="str">
        <f t="shared" si="4"/>
        <v/>
      </c>
      <c r="J28" s="20">
        <v>2.0999999999999999E-3</v>
      </c>
      <c r="K28" s="22" t="str">
        <f t="shared" si="5"/>
        <v/>
      </c>
      <c r="L28" s="23" t="str">
        <f>IFERROR(LARGE(K$8:K$38,ROWS(B$8:K28)),"")</f>
        <v/>
      </c>
      <c r="M28">
        <v>21</v>
      </c>
      <c r="N28" s="24" t="str">
        <f t="shared" si="6"/>
        <v/>
      </c>
      <c r="O28" s="24" t="str">
        <f t="shared" si="7"/>
        <v/>
      </c>
      <c r="P28" s="6" t="str">
        <f t="shared" si="8"/>
        <v/>
      </c>
      <c r="Q28" s="6" t="str">
        <f t="shared" si="9"/>
        <v/>
      </c>
      <c r="R28" s="6" t="str">
        <f t="shared" si="10"/>
        <v/>
      </c>
      <c r="S28" s="6" t="str">
        <f t="shared" si="11"/>
        <v/>
      </c>
      <c r="T28" s="6" t="str">
        <f t="shared" si="12"/>
        <v/>
      </c>
      <c r="U28" s="6" t="str">
        <f t="shared" si="13"/>
        <v/>
      </c>
    </row>
    <row r="29" spans="1:21" ht="27.95" customHeight="1" x14ac:dyDescent="0.2">
      <c r="A29" s="6">
        <v>22</v>
      </c>
      <c r="B29" s="7" t="str">
        <f>IF('2. Eingabe'!B28&lt;&gt;"",'2. Eingabe'!B28,"")</f>
        <v/>
      </c>
      <c r="C29" s="7" t="str">
        <f>IF('2. Eingabe'!C28&lt;&gt;"",'2. Eingabe'!C28,"")</f>
        <v/>
      </c>
      <c r="D29" s="8" t="str">
        <f>IF('2. Eingabe'!D28&lt;&gt;"",'2. Eingabe'!D28,"")</f>
        <v/>
      </c>
      <c r="E29" s="8" t="str">
        <f>IF('2. Eingabe'!E28&lt;&gt;"",'2. Eingabe'!E28,"")</f>
        <v/>
      </c>
      <c r="F29" s="8" t="str">
        <f>IF('2. Eingabe'!F28&lt;&gt;"",'2. Eingabe'!F28,"")</f>
        <v/>
      </c>
      <c r="G29" s="8" t="str">
        <f>IF('2. Eingabe'!G28&lt;&gt;"",'2. Eingabe'!G28,"")</f>
        <v/>
      </c>
      <c r="H29" s="9" t="str">
        <f t="shared" si="3"/>
        <v/>
      </c>
      <c r="I29" s="9" t="str">
        <f t="shared" si="4"/>
        <v/>
      </c>
      <c r="J29" s="20">
        <v>2.2000000000000001E-3</v>
      </c>
      <c r="K29" s="22" t="str">
        <f t="shared" si="5"/>
        <v/>
      </c>
      <c r="L29" s="23" t="str">
        <f>IFERROR(LARGE(K$8:K$38,ROWS(B$8:K29)),"")</f>
        <v/>
      </c>
      <c r="M29">
        <v>22</v>
      </c>
      <c r="N29" s="24" t="str">
        <f t="shared" si="6"/>
        <v/>
      </c>
      <c r="O29" s="24" t="str">
        <f t="shared" si="7"/>
        <v/>
      </c>
      <c r="P29" s="6" t="str">
        <f t="shared" si="8"/>
        <v/>
      </c>
      <c r="Q29" s="6" t="str">
        <f t="shared" si="9"/>
        <v/>
      </c>
      <c r="R29" s="6" t="str">
        <f t="shared" si="10"/>
        <v/>
      </c>
      <c r="S29" s="6" t="str">
        <f t="shared" si="11"/>
        <v/>
      </c>
      <c r="T29" s="6" t="str">
        <f t="shared" si="12"/>
        <v/>
      </c>
      <c r="U29" s="6" t="str">
        <f t="shared" si="13"/>
        <v/>
      </c>
    </row>
    <row r="30" spans="1:21" ht="27.95" customHeight="1" x14ac:dyDescent="0.2">
      <c r="A30" s="6">
        <v>23</v>
      </c>
      <c r="B30" s="7" t="str">
        <f>IF('2. Eingabe'!B29&lt;&gt;"",'2. Eingabe'!B29,"")</f>
        <v/>
      </c>
      <c r="C30" s="7" t="str">
        <f>IF('2. Eingabe'!C29&lt;&gt;"",'2. Eingabe'!C29,"")</f>
        <v/>
      </c>
      <c r="D30" s="8" t="str">
        <f>IF('2. Eingabe'!D29&lt;&gt;"",'2. Eingabe'!D29,"")</f>
        <v/>
      </c>
      <c r="E30" s="8" t="str">
        <f>IF('2. Eingabe'!E29&lt;&gt;"",'2. Eingabe'!E29,"")</f>
        <v/>
      </c>
      <c r="F30" s="8" t="str">
        <f>IF('2. Eingabe'!F29&lt;&gt;"",'2. Eingabe'!F29,"")</f>
        <v/>
      </c>
      <c r="G30" s="8" t="str">
        <f>IF('2. Eingabe'!G29&lt;&gt;"",'2. Eingabe'!G29,"")</f>
        <v/>
      </c>
      <c r="H30" s="9" t="str">
        <f t="shared" si="3"/>
        <v/>
      </c>
      <c r="I30" s="9" t="str">
        <f t="shared" si="4"/>
        <v/>
      </c>
      <c r="J30" s="20">
        <v>2.3E-3</v>
      </c>
      <c r="K30" s="22" t="str">
        <f t="shared" si="5"/>
        <v/>
      </c>
      <c r="L30" s="23" t="str">
        <f>IFERROR(LARGE(K$8:K$38,ROWS(B$8:K30)),"")</f>
        <v/>
      </c>
      <c r="M30">
        <v>23</v>
      </c>
      <c r="N30" s="24" t="str">
        <f t="shared" si="6"/>
        <v/>
      </c>
      <c r="O30" s="24" t="str">
        <f t="shared" si="7"/>
        <v/>
      </c>
      <c r="P30" s="6" t="str">
        <f t="shared" si="8"/>
        <v/>
      </c>
      <c r="Q30" s="6" t="str">
        <f t="shared" si="9"/>
        <v/>
      </c>
      <c r="R30" s="6" t="str">
        <f t="shared" si="10"/>
        <v/>
      </c>
      <c r="S30" s="6" t="str">
        <f t="shared" si="11"/>
        <v/>
      </c>
      <c r="T30" s="6" t="str">
        <f t="shared" si="12"/>
        <v/>
      </c>
      <c r="U30" s="6" t="str">
        <f t="shared" si="13"/>
        <v/>
      </c>
    </row>
    <row r="31" spans="1:21" ht="27.95" customHeight="1" x14ac:dyDescent="0.2">
      <c r="A31" s="6">
        <v>24</v>
      </c>
      <c r="B31" s="7" t="str">
        <f>IF('2. Eingabe'!B30&lt;&gt;"",'2. Eingabe'!B30,"")</f>
        <v/>
      </c>
      <c r="C31" s="7" t="str">
        <f>IF('2. Eingabe'!C30&lt;&gt;"",'2. Eingabe'!C30,"")</f>
        <v/>
      </c>
      <c r="D31" s="8" t="str">
        <f>IF('2. Eingabe'!D30&lt;&gt;"",'2. Eingabe'!D30,"")</f>
        <v/>
      </c>
      <c r="E31" s="8" t="str">
        <f>IF('2. Eingabe'!E30&lt;&gt;"",'2. Eingabe'!E30,"")</f>
        <v/>
      </c>
      <c r="F31" s="8" t="str">
        <f>IF('2. Eingabe'!F30&lt;&gt;"",'2. Eingabe'!F30,"")</f>
        <v/>
      </c>
      <c r="G31" s="8" t="str">
        <f>IF('2. Eingabe'!G30&lt;&gt;"",'2. Eingabe'!G30,"")</f>
        <v/>
      </c>
      <c r="H31" s="9" t="str">
        <f t="shared" si="3"/>
        <v/>
      </c>
      <c r="I31" s="9" t="str">
        <f t="shared" si="4"/>
        <v/>
      </c>
      <c r="J31" s="20">
        <v>2.3999999999999998E-3</v>
      </c>
      <c r="K31" s="22" t="str">
        <f t="shared" si="5"/>
        <v/>
      </c>
      <c r="L31" s="23" t="str">
        <f>IFERROR(LARGE(K$8:K$38,ROWS(B$8:K31)),"")</f>
        <v/>
      </c>
      <c r="M31">
        <v>24</v>
      </c>
      <c r="N31" s="24" t="str">
        <f t="shared" si="6"/>
        <v/>
      </c>
      <c r="O31" s="24" t="str">
        <f t="shared" si="7"/>
        <v/>
      </c>
      <c r="P31" s="6" t="str">
        <f t="shared" si="8"/>
        <v/>
      </c>
      <c r="Q31" s="6" t="str">
        <f t="shared" si="9"/>
        <v/>
      </c>
      <c r="R31" s="6" t="str">
        <f t="shared" si="10"/>
        <v/>
      </c>
      <c r="S31" s="6" t="str">
        <f t="shared" si="11"/>
        <v/>
      </c>
      <c r="T31" s="6" t="str">
        <f t="shared" si="12"/>
        <v/>
      </c>
      <c r="U31" s="6" t="str">
        <f t="shared" si="13"/>
        <v/>
      </c>
    </row>
    <row r="32" spans="1:21" ht="27.95" customHeight="1" x14ac:dyDescent="0.2">
      <c r="A32" s="6">
        <v>25</v>
      </c>
      <c r="B32" s="7" t="str">
        <f>IF('2. Eingabe'!B31&lt;&gt;"",'2. Eingabe'!B31,"")</f>
        <v/>
      </c>
      <c r="C32" s="7" t="str">
        <f>IF('2. Eingabe'!C31&lt;&gt;"",'2. Eingabe'!C31,"")</f>
        <v/>
      </c>
      <c r="D32" s="8" t="str">
        <f>IF('2. Eingabe'!D31&lt;&gt;"",'2. Eingabe'!D31,"")</f>
        <v/>
      </c>
      <c r="E32" s="8" t="str">
        <f>IF('2. Eingabe'!E31&lt;&gt;"",'2. Eingabe'!E31,"")</f>
        <v/>
      </c>
      <c r="F32" s="8" t="str">
        <f>IF('2. Eingabe'!F31&lt;&gt;"",'2. Eingabe'!F31,"")</f>
        <v/>
      </c>
      <c r="G32" s="8" t="str">
        <f>IF('2. Eingabe'!G31&lt;&gt;"",'2. Eingabe'!G31,"")</f>
        <v/>
      </c>
      <c r="H32" s="9" t="str">
        <f t="shared" si="3"/>
        <v/>
      </c>
      <c r="I32" s="9" t="str">
        <f t="shared" si="4"/>
        <v/>
      </c>
      <c r="J32" s="20">
        <v>2.5000000000000001E-3</v>
      </c>
      <c r="K32" s="22" t="str">
        <f t="shared" si="5"/>
        <v/>
      </c>
      <c r="L32" s="23" t="str">
        <f>IFERROR(LARGE(K$8:K$38,ROWS(B$8:K32)),"")</f>
        <v/>
      </c>
      <c r="M32">
        <v>25</v>
      </c>
      <c r="N32" s="24" t="str">
        <f t="shared" si="6"/>
        <v/>
      </c>
      <c r="O32" s="24" t="str">
        <f t="shared" si="7"/>
        <v/>
      </c>
      <c r="P32" s="6" t="str">
        <f t="shared" si="8"/>
        <v/>
      </c>
      <c r="Q32" s="6" t="str">
        <f t="shared" si="9"/>
        <v/>
      </c>
      <c r="R32" s="6" t="str">
        <f t="shared" si="10"/>
        <v/>
      </c>
      <c r="S32" s="6" t="str">
        <f t="shared" si="11"/>
        <v/>
      </c>
      <c r="T32" s="6" t="str">
        <f t="shared" si="12"/>
        <v/>
      </c>
      <c r="U32" s="6" t="str">
        <f t="shared" si="13"/>
        <v/>
      </c>
    </row>
    <row r="33" spans="1:21" ht="27.95" customHeight="1" x14ac:dyDescent="0.2">
      <c r="A33" s="6">
        <v>26</v>
      </c>
      <c r="B33" s="7" t="str">
        <f>IF('2. Eingabe'!B32&lt;&gt;"",'2. Eingabe'!B32,"")</f>
        <v/>
      </c>
      <c r="C33" s="7" t="str">
        <f>IF('2. Eingabe'!C32&lt;&gt;"",'2. Eingabe'!C32,"")</f>
        <v/>
      </c>
      <c r="D33" s="8" t="str">
        <f>IF('2. Eingabe'!D32&lt;&gt;"",'2. Eingabe'!D32,"")</f>
        <v/>
      </c>
      <c r="E33" s="8" t="str">
        <f>IF('2. Eingabe'!E32&lt;&gt;"",'2. Eingabe'!E32,"")</f>
        <v/>
      </c>
      <c r="F33" s="8" t="str">
        <f>IF('2. Eingabe'!F32&lt;&gt;"",'2. Eingabe'!F32,"")</f>
        <v/>
      </c>
      <c r="G33" s="8" t="str">
        <f>IF('2. Eingabe'!G32&lt;&gt;"",'2. Eingabe'!G32,"")</f>
        <v/>
      </c>
      <c r="H33" s="9" t="str">
        <f t="shared" si="3"/>
        <v/>
      </c>
      <c r="I33" s="9" t="str">
        <f t="shared" si="4"/>
        <v/>
      </c>
      <c r="J33" s="20">
        <v>2.5999999999999999E-3</v>
      </c>
      <c r="K33" s="22" t="str">
        <f t="shared" si="5"/>
        <v/>
      </c>
      <c r="L33" s="23" t="str">
        <f>IFERROR(LARGE(K$8:K$38,ROWS(B$8:K33)),"")</f>
        <v/>
      </c>
      <c r="M33">
        <v>26</v>
      </c>
      <c r="N33" s="24" t="str">
        <f t="shared" si="6"/>
        <v/>
      </c>
      <c r="O33" s="24" t="str">
        <f t="shared" si="7"/>
        <v/>
      </c>
      <c r="P33" s="6" t="str">
        <f t="shared" si="8"/>
        <v/>
      </c>
      <c r="Q33" s="6" t="str">
        <f t="shared" si="9"/>
        <v/>
      </c>
      <c r="R33" s="6" t="str">
        <f t="shared" si="10"/>
        <v/>
      </c>
      <c r="S33" s="6" t="str">
        <f t="shared" si="11"/>
        <v/>
      </c>
      <c r="T33" s="6" t="str">
        <f t="shared" si="12"/>
        <v/>
      </c>
      <c r="U33" s="6" t="str">
        <f t="shared" si="13"/>
        <v/>
      </c>
    </row>
    <row r="34" spans="1:21" ht="27.95" customHeight="1" x14ac:dyDescent="0.2">
      <c r="A34" s="6"/>
      <c r="B34" s="7"/>
      <c r="C34" s="7"/>
      <c r="D34" s="8"/>
      <c r="E34" s="8"/>
      <c r="F34" s="8"/>
      <c r="G34" s="8"/>
      <c r="H34" s="9"/>
      <c r="I34" s="9"/>
      <c r="J34" s="20"/>
      <c r="K34" s="22"/>
      <c r="L34" s="23" t="str">
        <f>IFERROR(LARGE(K$8:K$38,ROWS(B$8:K34)),"")</f>
        <v/>
      </c>
      <c r="M34">
        <v>27</v>
      </c>
      <c r="N34" s="24" t="str">
        <f t="shared" si="6"/>
        <v/>
      </c>
      <c r="O34" s="24" t="str">
        <f t="shared" si="7"/>
        <v/>
      </c>
      <c r="P34" s="6" t="str">
        <f t="shared" si="8"/>
        <v/>
      </c>
      <c r="Q34" s="6" t="str">
        <f t="shared" si="9"/>
        <v/>
      </c>
      <c r="R34" s="6" t="str">
        <f t="shared" si="10"/>
        <v/>
      </c>
      <c r="S34" s="6" t="str">
        <f t="shared" si="11"/>
        <v/>
      </c>
      <c r="T34" s="6" t="str">
        <f t="shared" si="12"/>
        <v/>
      </c>
      <c r="U34" s="6" t="str">
        <f t="shared" si="13"/>
        <v/>
      </c>
    </row>
    <row r="35" spans="1:21" ht="27.95" customHeight="1" x14ac:dyDescent="0.2">
      <c r="A35" s="6">
        <v>28</v>
      </c>
      <c r="B35" s="7" t="str">
        <f>IF('2. Eingabe'!B34&lt;&gt;"",'2. Eingabe'!B34,"")</f>
        <v>Datum</v>
      </c>
      <c r="C35" s="7" t="str">
        <f>IF('2. Eingabe'!C34&lt;&gt;"",'2. Eingabe'!C34,"")</f>
        <v>Name der Veranstaltung/Disziplin</v>
      </c>
      <c r="D35" s="89" t="str">
        <f>IF('2. Eingabe'!D34&lt;&gt;"",'2. Eingabe'!D34,"")</f>
        <v>Starter in 
eigener Klasse</v>
      </c>
      <c r="E35" s="90"/>
      <c r="F35" s="8" t="str">
        <f>IF('2. Eingabe'!F34&lt;&gt;"",'2. Eingabe'!F34,"")</f>
        <v>Klasse</v>
      </c>
      <c r="G35" s="8" t="str">
        <f>IF('2. Eingabe'!G34&lt;&gt;"",'2. Eingabe'!G34,"")</f>
        <v>Faktor</v>
      </c>
      <c r="H35" s="60" t="s">
        <v>27</v>
      </c>
      <c r="I35" s="60" t="s">
        <v>28</v>
      </c>
      <c r="J35" s="20"/>
      <c r="K35" s="22"/>
      <c r="L35" s="23" t="str">
        <f>IFERROR(LARGE(K$8:K$38,ROWS(B$8:K35)),"")</f>
        <v/>
      </c>
      <c r="M35">
        <v>28</v>
      </c>
      <c r="N35" s="24" t="str">
        <f t="shared" si="6"/>
        <v/>
      </c>
      <c r="O35" s="24" t="str">
        <f t="shared" si="7"/>
        <v/>
      </c>
      <c r="P35" s="6" t="str">
        <f t="shared" si="8"/>
        <v/>
      </c>
      <c r="Q35" s="6" t="str">
        <f t="shared" si="9"/>
        <v/>
      </c>
      <c r="R35" s="6" t="str">
        <f t="shared" si="10"/>
        <v/>
      </c>
      <c r="S35" s="6" t="str">
        <f t="shared" si="11"/>
        <v/>
      </c>
      <c r="T35" s="6" t="str">
        <f t="shared" si="12"/>
        <v/>
      </c>
      <c r="U35" s="6" t="str">
        <f t="shared" si="13"/>
        <v/>
      </c>
    </row>
    <row r="36" spans="1:21" ht="27.95" customHeight="1" x14ac:dyDescent="0.2">
      <c r="A36" s="6">
        <v>29</v>
      </c>
      <c r="B36" s="7" t="str">
        <f>IF('2. Eingabe'!B35&lt;&gt;"",'2. Eingabe'!B35,"")</f>
        <v/>
      </c>
      <c r="C36" s="7" t="str">
        <f>IF('2. Eingabe'!C35&lt;&gt;"",'2. Eingabe'!C35,"")</f>
        <v/>
      </c>
      <c r="D36" s="61" t="str">
        <f>IF('2. Eingabe'!D35&lt;&gt;"",'2. Eingabe'!D35,"")</f>
        <v/>
      </c>
      <c r="E36" s="62" t="str">
        <f>D36</f>
        <v/>
      </c>
      <c r="F36" s="6" t="str">
        <f>IF('2. Eingabe'!F35&lt;&gt;"",'2. Eingabe'!F35,"")</f>
        <v>V</v>
      </c>
      <c r="G36" s="6" t="str">
        <f>IF('2. Eingabe'!G35&lt;&gt;"",'2. Eingabe'!G35,"")</f>
        <v/>
      </c>
      <c r="H36" s="9" t="str">
        <f>IFERROR((INDEX('TCR Punktetabelle'!$C$43:$AP$43,MATCH(D36,'TCR Punktetabelle'!$C$2:$AP$2,0))/D36),"")</f>
        <v/>
      </c>
      <c r="I36" s="9" t="str">
        <f>IFERROR(ROUND(H36*G36,2),"")</f>
        <v/>
      </c>
      <c r="J36" s="20">
        <v>2.8999999999999998E-3</v>
      </c>
      <c r="K36" s="22" t="str">
        <f t="shared" si="5"/>
        <v/>
      </c>
      <c r="L36" s="23" t="str">
        <f>IFERROR(LARGE(K$8:K$38,ROWS(B$8:K36)),"")</f>
        <v/>
      </c>
      <c r="M36">
        <v>29</v>
      </c>
      <c r="N36" s="24" t="str">
        <f t="shared" si="6"/>
        <v/>
      </c>
      <c r="O36" s="24" t="str">
        <f t="shared" si="7"/>
        <v/>
      </c>
      <c r="P36" s="6" t="str">
        <f t="shared" si="8"/>
        <v/>
      </c>
      <c r="Q36" s="6" t="str">
        <f t="shared" si="9"/>
        <v/>
      </c>
      <c r="R36" s="6" t="str">
        <f t="shared" si="10"/>
        <v/>
      </c>
      <c r="S36" s="6" t="str">
        <f t="shared" si="11"/>
        <v/>
      </c>
      <c r="T36" s="6" t="str">
        <f t="shared" si="12"/>
        <v/>
      </c>
      <c r="U36" s="6" t="str">
        <f t="shared" si="13"/>
        <v/>
      </c>
    </row>
    <row r="37" spans="1:21" ht="27.95" customHeight="1" x14ac:dyDescent="0.2">
      <c r="A37" s="6">
        <v>30</v>
      </c>
      <c r="B37" s="7" t="str">
        <f>IF('2. Eingabe'!B36&lt;&gt;"",'2. Eingabe'!B36,"")</f>
        <v/>
      </c>
      <c r="C37" s="7" t="str">
        <f>IF('2. Eingabe'!C36&lt;&gt;"",'2. Eingabe'!C36,"")</f>
        <v/>
      </c>
      <c r="D37" s="61" t="str">
        <f>IF('2. Eingabe'!D36&lt;&gt;"",'2. Eingabe'!D36,"")</f>
        <v/>
      </c>
      <c r="E37" s="62" t="str">
        <f>D37</f>
        <v/>
      </c>
      <c r="F37" s="6" t="str">
        <f>IF('2. Eingabe'!F36&lt;&gt;"",'2. Eingabe'!F36,"")</f>
        <v>V</v>
      </c>
      <c r="G37" s="6" t="str">
        <f>IF('2. Eingabe'!G36&lt;&gt;"",'2. Eingabe'!G36,"")</f>
        <v/>
      </c>
      <c r="H37" s="9" t="str">
        <f>IFERROR((INDEX('TCR Punktetabelle'!$C$43:$AP$43,MATCH(D37,'TCR Punktetabelle'!$C$2:$AP$2,0))/D37),"")</f>
        <v/>
      </c>
      <c r="I37" s="9" t="str">
        <f t="shared" si="4"/>
        <v/>
      </c>
      <c r="J37" s="20">
        <v>3.0000000000000001E-3</v>
      </c>
      <c r="K37" s="22" t="str">
        <f t="shared" si="5"/>
        <v/>
      </c>
      <c r="L37" s="23" t="str">
        <f>IFERROR(LARGE(K$8:K$38,ROWS(B$8:K37)),"")</f>
        <v/>
      </c>
      <c r="M37">
        <v>30</v>
      </c>
      <c r="N37" s="24" t="str">
        <f t="shared" si="6"/>
        <v/>
      </c>
      <c r="O37" s="24" t="str">
        <f t="shared" si="7"/>
        <v/>
      </c>
      <c r="P37" s="6" t="str">
        <f t="shared" si="8"/>
        <v/>
      </c>
      <c r="Q37" s="6" t="str">
        <f t="shared" si="9"/>
        <v/>
      </c>
      <c r="R37" s="6" t="str">
        <f t="shared" si="10"/>
        <v/>
      </c>
      <c r="S37" s="6" t="str">
        <f t="shared" si="11"/>
        <v/>
      </c>
      <c r="T37" s="6" t="str">
        <f t="shared" si="12"/>
        <v/>
      </c>
      <c r="U37" s="6" t="str">
        <f t="shared" si="13"/>
        <v/>
      </c>
    </row>
    <row r="38" spans="1:21" ht="27.95" customHeight="1" x14ac:dyDescent="0.2">
      <c r="A38" s="6">
        <v>31</v>
      </c>
      <c r="B38" s="7" t="str">
        <f>IF('2. Eingabe'!B37&lt;&gt;"",'2. Eingabe'!B37,"")</f>
        <v/>
      </c>
      <c r="C38" s="7" t="str">
        <f>IF('2. Eingabe'!C37&lt;&gt;"",'2. Eingabe'!C37,"")</f>
        <v/>
      </c>
      <c r="D38" s="61" t="str">
        <f>IF('2. Eingabe'!D37&lt;&gt;"",'2. Eingabe'!D37,"")</f>
        <v/>
      </c>
      <c r="E38" s="62" t="str">
        <f>D38</f>
        <v/>
      </c>
      <c r="F38" s="6" t="str">
        <f>IF('2. Eingabe'!F37&lt;&gt;"",'2. Eingabe'!F37,"")</f>
        <v>V</v>
      </c>
      <c r="G38" s="6" t="str">
        <f>IF('2. Eingabe'!G37&lt;&gt;"",'2. Eingabe'!G37,"")</f>
        <v/>
      </c>
      <c r="H38" s="9" t="str">
        <f>IFERROR((INDEX('TCR Punktetabelle'!$C$43:$AP$43,MATCH(D38,'TCR Punktetabelle'!$C$2:$AP$2,0))/D38),"")</f>
        <v/>
      </c>
      <c r="I38" s="9" t="str">
        <f t="shared" si="4"/>
        <v/>
      </c>
      <c r="J38" s="20">
        <v>3.0999999999999999E-3</v>
      </c>
      <c r="K38" s="22" t="str">
        <f t="shared" si="5"/>
        <v/>
      </c>
      <c r="L38" s="23" t="str">
        <f>IFERROR(LARGE(K$8:K$38,ROWS(B$8:K38)),"")</f>
        <v/>
      </c>
      <c r="M38">
        <v>31</v>
      </c>
      <c r="N38" s="24" t="str">
        <f t="shared" si="6"/>
        <v/>
      </c>
      <c r="O38" s="24" t="str">
        <f t="shared" si="7"/>
        <v/>
      </c>
      <c r="P38" s="6" t="str">
        <f t="shared" si="8"/>
        <v/>
      </c>
      <c r="Q38" s="6" t="str">
        <f t="shared" si="9"/>
        <v/>
      </c>
      <c r="R38" s="6" t="str">
        <f t="shared" si="10"/>
        <v/>
      </c>
      <c r="S38" s="6" t="str">
        <f t="shared" si="11"/>
        <v/>
      </c>
      <c r="T38" s="6" t="str">
        <f t="shared" si="12"/>
        <v/>
      </c>
      <c r="U38" s="6" t="str">
        <f t="shared" si="13"/>
        <v/>
      </c>
    </row>
    <row r="39" spans="1:21" ht="15" x14ac:dyDescent="0.2">
      <c r="A39" s="13"/>
      <c r="B39" s="17"/>
      <c r="C39" s="12"/>
      <c r="D39" s="13"/>
      <c r="E39" s="13"/>
      <c r="F39" s="14"/>
      <c r="G39" s="13"/>
      <c r="H39" s="13"/>
      <c r="I39" s="13"/>
      <c r="J39" s="13"/>
      <c r="N39" s="17"/>
      <c r="O39" s="12"/>
      <c r="P39" s="13"/>
      <c r="Q39" s="13"/>
      <c r="R39" s="14"/>
      <c r="S39" s="13"/>
      <c r="T39" s="13"/>
      <c r="U39" s="13"/>
    </row>
    <row r="40" spans="1:21" ht="15" x14ac:dyDescent="0.2">
      <c r="A40" s="13" t="s">
        <v>12</v>
      </c>
      <c r="B40" s="17"/>
      <c r="C40" s="12"/>
      <c r="D40" s="13"/>
      <c r="E40" s="13"/>
      <c r="F40" s="14"/>
      <c r="G40" s="13"/>
      <c r="H40" s="13"/>
      <c r="I40" s="13"/>
      <c r="J40" s="13"/>
      <c r="N40" s="17"/>
      <c r="O40" s="12"/>
      <c r="P40" s="13"/>
      <c r="Q40" s="13"/>
      <c r="R40" s="14"/>
      <c r="S40" s="13"/>
      <c r="T40" s="13"/>
      <c r="U40" s="13"/>
    </row>
    <row r="41" spans="1:21" ht="15" x14ac:dyDescent="0.2">
      <c r="A41" s="13" t="s">
        <v>13</v>
      </c>
      <c r="B41" s="17"/>
      <c r="C41" s="12"/>
      <c r="D41" s="13"/>
      <c r="E41" s="13"/>
      <c r="F41" s="14"/>
      <c r="G41" s="13"/>
      <c r="H41" s="13"/>
      <c r="I41" s="13"/>
      <c r="J41" s="13"/>
      <c r="N41" s="17"/>
      <c r="O41" s="12"/>
      <c r="P41" s="13"/>
      <c r="Q41" s="13"/>
      <c r="R41" s="14"/>
      <c r="S41" s="13"/>
      <c r="T41" s="13"/>
      <c r="U41" s="13"/>
    </row>
    <row r="42" spans="1:21" ht="15" x14ac:dyDescent="0.2">
      <c r="A42" s="13"/>
      <c r="B42" s="17"/>
      <c r="C42" s="12"/>
      <c r="D42" s="13"/>
      <c r="E42" s="13"/>
      <c r="F42" s="14"/>
      <c r="G42" s="13"/>
      <c r="H42" s="13"/>
      <c r="I42" s="13"/>
      <c r="J42" s="13"/>
      <c r="N42" s="17"/>
      <c r="O42" s="12"/>
      <c r="P42" s="13"/>
      <c r="Q42" s="13"/>
      <c r="R42" s="14"/>
      <c r="S42" s="13"/>
      <c r="T42" s="13"/>
      <c r="U42" s="13"/>
    </row>
    <row r="43" spans="1:21" ht="15" x14ac:dyDescent="0.2">
      <c r="A43" s="13"/>
      <c r="B43" s="17"/>
      <c r="C43" s="12"/>
      <c r="D43" s="13"/>
      <c r="E43" s="13"/>
      <c r="F43" s="14"/>
      <c r="G43" s="13"/>
      <c r="H43" s="13"/>
      <c r="I43" s="13"/>
      <c r="J43" s="13"/>
      <c r="N43" s="17"/>
      <c r="O43" s="12"/>
      <c r="P43" s="13"/>
      <c r="Q43" s="13"/>
      <c r="R43" s="14"/>
      <c r="S43" s="13"/>
      <c r="T43" s="13"/>
      <c r="U43" s="13"/>
    </row>
    <row r="44" spans="1:21" ht="15" x14ac:dyDescent="0.2">
      <c r="A44" s="13"/>
      <c r="B44" s="17"/>
      <c r="C44" s="12"/>
      <c r="D44" s="13"/>
      <c r="E44" s="13"/>
      <c r="F44" s="14"/>
      <c r="G44" s="13"/>
      <c r="H44" s="13"/>
      <c r="I44" s="13"/>
      <c r="J44" s="13"/>
      <c r="N44" s="17"/>
      <c r="O44" s="12"/>
      <c r="P44" s="13"/>
      <c r="Q44" s="13"/>
      <c r="R44" s="14"/>
      <c r="S44" s="13"/>
      <c r="T44" s="13"/>
      <c r="U44" s="13"/>
    </row>
    <row r="45" spans="1:21" ht="15" x14ac:dyDescent="0.2">
      <c r="A45" s="13"/>
      <c r="B45" s="17"/>
      <c r="C45" s="12"/>
      <c r="D45" s="13"/>
      <c r="E45" s="13"/>
      <c r="F45" s="14"/>
      <c r="G45" s="13"/>
      <c r="H45" s="13"/>
      <c r="I45" s="13"/>
      <c r="J45" s="13"/>
      <c r="N45" s="17"/>
      <c r="O45" s="12"/>
      <c r="P45" s="13"/>
      <c r="Q45" s="13"/>
      <c r="R45" s="14"/>
      <c r="S45" s="13"/>
      <c r="T45" s="13"/>
      <c r="U45" s="13"/>
    </row>
    <row r="46" spans="1:21" ht="15" x14ac:dyDescent="0.2">
      <c r="A46" s="13"/>
      <c r="B46" s="17"/>
      <c r="C46" s="12"/>
      <c r="D46" s="13"/>
      <c r="E46" s="13"/>
      <c r="F46" s="14"/>
      <c r="G46" s="13"/>
      <c r="H46" s="13"/>
      <c r="I46" s="13"/>
      <c r="J46" s="13"/>
      <c r="N46" s="17"/>
      <c r="O46" s="12"/>
      <c r="P46" s="13"/>
      <c r="Q46" s="13"/>
      <c r="R46" s="14"/>
      <c r="S46" s="13"/>
      <c r="T46" s="13"/>
      <c r="U46" s="13"/>
    </row>
    <row r="47" spans="1:21" ht="15" x14ac:dyDescent="0.2">
      <c r="A47" s="13"/>
      <c r="B47" s="17"/>
      <c r="C47" s="12"/>
      <c r="D47" s="13"/>
      <c r="E47" s="13"/>
      <c r="F47" s="14"/>
      <c r="G47" s="13"/>
      <c r="H47" s="13"/>
      <c r="I47" s="13"/>
      <c r="J47" s="13"/>
      <c r="N47" s="17"/>
      <c r="O47" s="12"/>
      <c r="P47" s="13"/>
      <c r="Q47" s="13"/>
      <c r="R47" s="14"/>
      <c r="S47" s="13"/>
      <c r="T47" s="13"/>
      <c r="U47" s="13"/>
    </row>
    <row r="48" spans="1:21" ht="15" x14ac:dyDescent="0.2">
      <c r="A48" s="13"/>
      <c r="B48" s="17"/>
      <c r="C48" s="12"/>
      <c r="D48" s="13"/>
      <c r="E48" s="13"/>
      <c r="F48" s="14"/>
      <c r="G48" s="13"/>
      <c r="H48" s="13"/>
      <c r="I48" s="13"/>
      <c r="J48" s="13"/>
      <c r="N48" s="17"/>
      <c r="O48" s="12"/>
      <c r="P48" s="13"/>
      <c r="Q48" s="13"/>
      <c r="R48" s="14"/>
      <c r="S48" s="13"/>
      <c r="T48" s="13"/>
      <c r="U48" s="13"/>
    </row>
    <row r="49" spans="1:21" x14ac:dyDescent="0.2">
      <c r="A49" s="13"/>
      <c r="B49" s="13"/>
      <c r="C49" s="13"/>
      <c r="D49" s="13"/>
      <c r="E49" s="13"/>
      <c r="F49" s="14"/>
      <c r="G49" s="13"/>
      <c r="H49" s="13"/>
      <c r="I49" s="13"/>
      <c r="J49" s="13"/>
      <c r="N49" s="13"/>
      <c r="O49" s="13"/>
      <c r="P49" s="13"/>
      <c r="Q49" s="13"/>
      <c r="R49" s="14"/>
      <c r="S49" s="13"/>
      <c r="T49" s="13"/>
      <c r="U49" s="13"/>
    </row>
    <row r="50" spans="1:21" x14ac:dyDescent="0.2">
      <c r="A50" s="13"/>
      <c r="B50" s="13"/>
      <c r="C50" s="13"/>
      <c r="D50" s="13"/>
      <c r="E50" s="13"/>
      <c r="F50" s="14"/>
      <c r="G50" s="13"/>
      <c r="H50" s="13"/>
      <c r="I50" s="13"/>
      <c r="J50" s="13"/>
      <c r="N50" s="13"/>
      <c r="O50" s="13"/>
      <c r="P50" s="13"/>
      <c r="Q50" s="13"/>
      <c r="R50" s="14"/>
      <c r="S50" s="13"/>
      <c r="T50" s="13"/>
      <c r="U50" s="13"/>
    </row>
    <row r="51" spans="1:21" x14ac:dyDescent="0.2">
      <c r="A51" s="13"/>
      <c r="B51" s="13"/>
      <c r="C51" s="13"/>
      <c r="D51" s="13"/>
      <c r="E51" s="13"/>
      <c r="F51" s="14"/>
      <c r="G51" s="13"/>
      <c r="H51" s="13"/>
      <c r="I51" s="13"/>
      <c r="J51" s="13"/>
      <c r="N51" s="13"/>
      <c r="O51" s="13"/>
      <c r="P51" s="13"/>
      <c r="Q51" s="13"/>
      <c r="R51" s="14"/>
      <c r="S51" s="13"/>
      <c r="T51" s="13"/>
      <c r="U51" s="13"/>
    </row>
    <row r="52" spans="1:21" x14ac:dyDescent="0.2">
      <c r="A52" s="13"/>
      <c r="B52" s="13"/>
      <c r="C52" s="13"/>
      <c r="D52" s="13"/>
      <c r="E52" s="13"/>
      <c r="F52" s="14"/>
      <c r="G52" s="13"/>
      <c r="H52" s="13"/>
      <c r="I52" s="13"/>
      <c r="J52" s="13"/>
      <c r="N52" s="13"/>
      <c r="O52" s="13"/>
      <c r="P52" s="13"/>
      <c r="Q52" s="13"/>
      <c r="R52" s="14"/>
      <c r="S52" s="13"/>
      <c r="T52" s="13"/>
      <c r="U52" s="13"/>
    </row>
    <row r="53" spans="1:21" x14ac:dyDescent="0.2">
      <c r="A53" s="13"/>
      <c r="B53" s="13"/>
      <c r="C53" s="13"/>
      <c r="D53" s="13"/>
      <c r="E53" s="13"/>
      <c r="F53" s="14"/>
      <c r="G53" s="13"/>
      <c r="H53" s="13"/>
      <c r="I53" s="13"/>
      <c r="J53" s="13"/>
      <c r="N53" s="13"/>
      <c r="O53" s="13"/>
      <c r="P53" s="13"/>
      <c r="Q53" s="13"/>
      <c r="R53" s="14"/>
      <c r="S53" s="13"/>
      <c r="T53" s="13"/>
      <c r="U53" s="13"/>
    </row>
    <row r="54" spans="1:21" x14ac:dyDescent="0.2">
      <c r="A54" s="13"/>
      <c r="B54" s="13"/>
      <c r="C54" s="13"/>
      <c r="D54" s="13"/>
      <c r="E54" s="13"/>
      <c r="F54" s="14"/>
      <c r="G54" s="13"/>
      <c r="H54" s="13"/>
      <c r="I54" s="13"/>
      <c r="J54" s="13"/>
      <c r="N54" s="13"/>
      <c r="O54" s="13"/>
      <c r="P54" s="13"/>
      <c r="Q54" s="13"/>
      <c r="R54" s="14"/>
      <c r="S54" s="13"/>
      <c r="T54" s="13"/>
      <c r="U54" s="13"/>
    </row>
    <row r="55" spans="1:21" x14ac:dyDescent="0.2">
      <c r="A55" s="13"/>
      <c r="B55" s="13"/>
      <c r="C55" s="13"/>
      <c r="D55" s="13"/>
      <c r="E55" s="13"/>
      <c r="F55" s="14"/>
      <c r="G55" s="13"/>
      <c r="H55" s="13"/>
      <c r="I55" s="13"/>
      <c r="J55" s="13"/>
      <c r="N55" s="13"/>
      <c r="O55" s="13"/>
      <c r="P55" s="13"/>
      <c r="Q55" s="13"/>
      <c r="R55" s="14"/>
      <c r="S55" s="13"/>
      <c r="T55" s="13"/>
      <c r="U55" s="13"/>
    </row>
    <row r="56" spans="1:21" x14ac:dyDescent="0.2">
      <c r="A56" s="13"/>
      <c r="B56" s="13"/>
      <c r="C56" s="13"/>
      <c r="D56" s="13"/>
      <c r="E56" s="13"/>
      <c r="F56" s="14"/>
      <c r="G56" s="13"/>
      <c r="H56" s="13"/>
      <c r="I56" s="13"/>
      <c r="J56" s="13"/>
      <c r="N56" s="13"/>
      <c r="O56" s="13"/>
      <c r="P56" s="13"/>
      <c r="Q56" s="13"/>
      <c r="R56" s="14"/>
      <c r="S56" s="13"/>
      <c r="T56" s="13"/>
      <c r="U56" s="13"/>
    </row>
    <row r="57" spans="1:21" x14ac:dyDescent="0.2">
      <c r="A57" s="13"/>
      <c r="B57" s="13"/>
      <c r="C57" s="13"/>
      <c r="D57" s="13"/>
      <c r="E57" s="13"/>
      <c r="F57" s="14"/>
      <c r="G57" s="13"/>
      <c r="H57" s="13"/>
      <c r="I57" s="13"/>
      <c r="J57" s="13"/>
      <c r="N57" s="13"/>
      <c r="O57" s="13"/>
      <c r="P57" s="13"/>
      <c r="Q57" s="13"/>
      <c r="R57" s="14"/>
      <c r="S57" s="13"/>
      <c r="T57" s="13"/>
      <c r="U57" s="13"/>
    </row>
    <row r="58" spans="1:21" x14ac:dyDescent="0.2">
      <c r="A58" s="13"/>
      <c r="B58" s="13"/>
      <c r="C58" s="13"/>
      <c r="D58" s="13"/>
      <c r="E58" s="13"/>
      <c r="F58" s="14"/>
      <c r="G58" s="13"/>
      <c r="H58" s="13"/>
      <c r="I58" s="13"/>
      <c r="J58" s="13"/>
      <c r="N58" s="13"/>
      <c r="O58" s="13"/>
      <c r="P58" s="13"/>
      <c r="Q58" s="13"/>
      <c r="R58" s="14"/>
      <c r="S58" s="13"/>
      <c r="T58" s="13"/>
      <c r="U58" s="13"/>
    </row>
    <row r="59" spans="1:21" x14ac:dyDescent="0.2">
      <c r="A59" s="13"/>
      <c r="B59" s="13"/>
      <c r="C59" s="13"/>
      <c r="D59" s="13"/>
      <c r="E59" s="13"/>
      <c r="F59" s="14"/>
      <c r="G59" s="13"/>
      <c r="H59" s="13"/>
      <c r="I59" s="13"/>
      <c r="J59" s="13"/>
      <c r="N59" s="13"/>
      <c r="O59" s="13"/>
      <c r="P59" s="13"/>
      <c r="Q59" s="13"/>
      <c r="R59" s="14"/>
      <c r="S59" s="13"/>
      <c r="T59" s="13"/>
      <c r="U59" s="13"/>
    </row>
    <row r="60" spans="1:21" x14ac:dyDescent="0.2">
      <c r="A60" s="13"/>
      <c r="B60" s="13"/>
      <c r="C60" s="13"/>
      <c r="D60" s="13"/>
      <c r="E60" s="13"/>
      <c r="F60" s="14"/>
      <c r="G60" s="13"/>
      <c r="H60" s="13"/>
      <c r="I60" s="13"/>
      <c r="J60" s="13"/>
      <c r="N60" s="13"/>
      <c r="O60" s="13"/>
      <c r="P60" s="13"/>
      <c r="Q60" s="13"/>
      <c r="R60" s="14"/>
      <c r="S60" s="13"/>
      <c r="T60" s="13"/>
      <c r="U60" s="13"/>
    </row>
    <row r="61" spans="1:21" x14ac:dyDescent="0.2">
      <c r="A61" s="13"/>
      <c r="B61" s="13"/>
      <c r="C61" s="13"/>
      <c r="D61" s="13"/>
      <c r="E61" s="13"/>
      <c r="F61" s="14"/>
      <c r="G61" s="13"/>
      <c r="H61" s="13"/>
      <c r="I61" s="13"/>
      <c r="J61" s="13"/>
      <c r="N61" s="13"/>
      <c r="O61" s="13"/>
      <c r="P61" s="13"/>
      <c r="Q61" s="13"/>
      <c r="R61" s="14"/>
      <c r="S61" s="13"/>
      <c r="T61" s="13"/>
      <c r="U61" s="13"/>
    </row>
    <row r="62" spans="1:21" x14ac:dyDescent="0.2">
      <c r="A62" s="13"/>
      <c r="B62" s="13"/>
      <c r="C62" s="13"/>
      <c r="D62" s="13"/>
      <c r="E62" s="13"/>
      <c r="F62" s="14"/>
      <c r="G62" s="13"/>
      <c r="H62" s="13"/>
      <c r="I62" s="13"/>
      <c r="J62" s="13"/>
      <c r="N62" s="13"/>
      <c r="O62" s="13"/>
      <c r="P62" s="13"/>
      <c r="Q62" s="13"/>
      <c r="R62" s="14"/>
      <c r="S62" s="13"/>
      <c r="T62" s="13"/>
      <c r="U62" s="13"/>
    </row>
    <row r="63" spans="1:21" x14ac:dyDescent="0.2">
      <c r="A63" s="13"/>
      <c r="B63" s="13"/>
      <c r="C63" s="13"/>
      <c r="D63" s="13"/>
      <c r="E63" s="13"/>
      <c r="F63" s="14"/>
      <c r="G63" s="13"/>
      <c r="H63" s="13"/>
      <c r="I63" s="13"/>
      <c r="J63" s="13"/>
      <c r="N63" s="13"/>
      <c r="O63" s="13"/>
      <c r="P63" s="13"/>
      <c r="Q63" s="13"/>
      <c r="R63" s="14"/>
      <c r="S63" s="13"/>
      <c r="T63" s="13"/>
      <c r="U63" s="13"/>
    </row>
    <row r="64" spans="1:21" x14ac:dyDescent="0.2">
      <c r="A64" s="13"/>
      <c r="B64" s="13"/>
      <c r="C64" s="13"/>
      <c r="D64" s="13"/>
      <c r="E64" s="13"/>
      <c r="F64" s="14"/>
      <c r="G64" s="13"/>
      <c r="H64" s="13"/>
      <c r="I64" s="13"/>
      <c r="J64" s="13"/>
      <c r="N64" s="13"/>
      <c r="O64" s="13"/>
      <c r="P64" s="13"/>
      <c r="Q64" s="13"/>
      <c r="R64" s="14"/>
      <c r="S64" s="13"/>
      <c r="T64" s="13"/>
      <c r="U64" s="13"/>
    </row>
    <row r="65" spans="1:21" x14ac:dyDescent="0.2">
      <c r="A65" s="13"/>
      <c r="B65" s="13"/>
      <c r="C65" s="13"/>
      <c r="D65" s="13"/>
      <c r="E65" s="13"/>
      <c r="F65" s="14"/>
      <c r="G65" s="13"/>
      <c r="H65" s="13"/>
      <c r="I65" s="13"/>
      <c r="J65" s="13"/>
      <c r="N65" s="13"/>
      <c r="O65" s="13"/>
      <c r="P65" s="13"/>
      <c r="Q65" s="13"/>
      <c r="R65" s="14"/>
      <c r="S65" s="13"/>
      <c r="T65" s="13"/>
      <c r="U65" s="13"/>
    </row>
    <row r="66" spans="1:21" x14ac:dyDescent="0.2">
      <c r="A66" s="13"/>
      <c r="B66" s="13"/>
      <c r="C66" s="13"/>
      <c r="D66" s="13"/>
      <c r="E66" s="13"/>
      <c r="F66" s="14"/>
      <c r="G66" s="13"/>
      <c r="H66" s="13"/>
      <c r="I66" s="13"/>
      <c r="J66" s="13"/>
      <c r="N66" s="13"/>
      <c r="O66" s="13"/>
      <c r="P66" s="13"/>
      <c r="Q66" s="13"/>
      <c r="R66" s="14"/>
      <c r="S66" s="13"/>
      <c r="T66" s="13"/>
      <c r="U66" s="13"/>
    </row>
    <row r="67" spans="1:21" x14ac:dyDescent="0.2">
      <c r="A67" s="13"/>
      <c r="B67" s="13"/>
      <c r="C67" s="13"/>
      <c r="D67" s="13"/>
      <c r="E67" s="13"/>
      <c r="F67" s="14"/>
      <c r="G67" s="13"/>
      <c r="H67" s="13"/>
      <c r="I67" s="13"/>
      <c r="J67" s="13"/>
      <c r="N67" s="13"/>
      <c r="O67" s="13"/>
      <c r="P67" s="13"/>
      <c r="Q67" s="13"/>
      <c r="R67" s="14"/>
      <c r="S67" s="13"/>
      <c r="T67" s="13"/>
      <c r="U67" s="13"/>
    </row>
    <row r="68" spans="1:21" x14ac:dyDescent="0.2">
      <c r="A68" s="13"/>
      <c r="B68" s="13"/>
      <c r="C68" s="13"/>
      <c r="D68" s="13"/>
      <c r="E68" s="13"/>
      <c r="F68" s="14"/>
      <c r="G68" s="13"/>
      <c r="H68" s="13"/>
      <c r="I68" s="13"/>
      <c r="J68" s="13"/>
      <c r="N68" s="13"/>
      <c r="O68" s="13"/>
      <c r="P68" s="13"/>
      <c r="Q68" s="13"/>
      <c r="R68" s="14"/>
      <c r="S68" s="13"/>
      <c r="T68" s="13"/>
      <c r="U68" s="13"/>
    </row>
    <row r="69" spans="1:21" x14ac:dyDescent="0.2">
      <c r="A69" s="13"/>
      <c r="B69" s="13"/>
      <c r="C69" s="13"/>
      <c r="D69" s="13"/>
      <c r="E69" s="13"/>
      <c r="F69" s="14"/>
      <c r="G69" s="13"/>
      <c r="H69" s="13"/>
      <c r="I69" s="13"/>
      <c r="J69" s="13"/>
      <c r="N69" s="13"/>
      <c r="O69" s="13"/>
      <c r="P69" s="13"/>
      <c r="Q69" s="13"/>
      <c r="R69" s="14"/>
      <c r="S69" s="13"/>
      <c r="T69" s="13"/>
      <c r="U69" s="13"/>
    </row>
    <row r="70" spans="1:21" x14ac:dyDescent="0.2">
      <c r="A70" s="13"/>
      <c r="B70" s="13"/>
      <c r="C70" s="13"/>
      <c r="D70" s="13"/>
      <c r="E70" s="13"/>
      <c r="F70" s="14"/>
      <c r="G70" s="13"/>
      <c r="H70" s="13"/>
      <c r="I70" s="13"/>
      <c r="J70" s="13"/>
      <c r="N70" s="13"/>
      <c r="O70" s="13"/>
      <c r="P70" s="13"/>
      <c r="Q70" s="13"/>
      <c r="R70" s="14"/>
      <c r="S70" s="13"/>
      <c r="T70" s="13"/>
      <c r="U70" s="13"/>
    </row>
    <row r="71" spans="1:21" x14ac:dyDescent="0.2">
      <c r="A71" s="13"/>
      <c r="B71" s="13"/>
      <c r="C71" s="13"/>
      <c r="D71" s="13"/>
      <c r="E71" s="13"/>
      <c r="F71" s="14"/>
      <c r="G71" s="13"/>
      <c r="H71" s="13"/>
      <c r="I71" s="13"/>
      <c r="J71" s="13"/>
      <c r="N71" s="13"/>
      <c r="O71" s="13"/>
      <c r="P71" s="13"/>
      <c r="Q71" s="13"/>
      <c r="R71" s="14"/>
      <c r="S71" s="13"/>
      <c r="T71" s="13"/>
      <c r="U71" s="13"/>
    </row>
    <row r="72" spans="1:21" x14ac:dyDescent="0.2">
      <c r="A72" s="13"/>
      <c r="B72" s="13"/>
      <c r="C72" s="13"/>
      <c r="D72" s="13"/>
      <c r="E72" s="13"/>
      <c r="F72" s="14"/>
      <c r="G72" s="13"/>
      <c r="H72" s="13"/>
      <c r="I72" s="13"/>
      <c r="J72" s="13"/>
      <c r="N72" s="13"/>
      <c r="O72" s="13"/>
      <c r="P72" s="13"/>
      <c r="Q72" s="13"/>
      <c r="R72" s="14"/>
      <c r="S72" s="13"/>
      <c r="T72" s="13"/>
      <c r="U72" s="13"/>
    </row>
    <row r="73" spans="1:21" x14ac:dyDescent="0.2">
      <c r="A73" s="13"/>
      <c r="B73" s="13"/>
      <c r="C73" s="13"/>
      <c r="D73" s="13"/>
      <c r="E73" s="13"/>
      <c r="F73" s="14"/>
      <c r="G73" s="13"/>
      <c r="H73" s="13"/>
      <c r="I73" s="13"/>
      <c r="J73" s="13"/>
      <c r="N73" s="13"/>
      <c r="O73" s="13"/>
      <c r="P73" s="13"/>
      <c r="Q73" s="13"/>
      <c r="R73" s="14"/>
      <c r="S73" s="13"/>
      <c r="T73" s="13"/>
      <c r="U73" s="13"/>
    </row>
    <row r="74" spans="1:21" x14ac:dyDescent="0.2">
      <c r="A74" s="13"/>
      <c r="B74" s="13"/>
      <c r="C74" s="13"/>
      <c r="D74" s="13"/>
      <c r="E74" s="13"/>
      <c r="F74" s="14"/>
      <c r="G74" s="13"/>
      <c r="H74" s="13"/>
      <c r="I74" s="13"/>
      <c r="J74" s="13"/>
      <c r="N74" s="13"/>
      <c r="O74" s="13"/>
      <c r="P74" s="13"/>
      <c r="Q74" s="13"/>
      <c r="R74" s="14"/>
      <c r="S74" s="13"/>
      <c r="T74" s="13"/>
      <c r="U74" s="13"/>
    </row>
    <row r="75" spans="1:21" x14ac:dyDescent="0.2">
      <c r="A75" s="13"/>
      <c r="B75" s="13"/>
      <c r="C75" s="13"/>
      <c r="D75" s="13"/>
      <c r="E75" s="13"/>
      <c r="F75" s="14"/>
      <c r="G75" s="13"/>
      <c r="H75" s="13"/>
      <c r="I75" s="13"/>
      <c r="J75" s="13"/>
      <c r="N75" s="13"/>
      <c r="O75" s="13"/>
      <c r="P75" s="13"/>
      <c r="Q75" s="13"/>
      <c r="R75" s="14"/>
      <c r="S75" s="13"/>
      <c r="T75" s="13"/>
      <c r="U75" s="13"/>
    </row>
    <row r="76" spans="1:21" x14ac:dyDescent="0.2">
      <c r="A76" s="13"/>
      <c r="B76" s="13"/>
      <c r="C76" s="13"/>
      <c r="D76" s="13"/>
      <c r="E76" s="13"/>
      <c r="F76" s="14"/>
      <c r="G76" s="13"/>
      <c r="H76" s="13"/>
      <c r="I76" s="13"/>
      <c r="J76" s="13"/>
      <c r="N76" s="13"/>
      <c r="O76" s="13"/>
      <c r="P76" s="13"/>
      <c r="Q76" s="13"/>
      <c r="R76" s="14"/>
      <c r="S76" s="13"/>
      <c r="T76" s="13"/>
      <c r="U76" s="13"/>
    </row>
    <row r="77" spans="1:21" x14ac:dyDescent="0.2">
      <c r="A77" s="13"/>
      <c r="B77" s="13"/>
      <c r="C77" s="13"/>
      <c r="D77" s="13"/>
      <c r="E77" s="13"/>
      <c r="F77" s="14"/>
      <c r="G77" s="13"/>
      <c r="H77" s="13"/>
      <c r="I77" s="13"/>
      <c r="J77" s="13"/>
      <c r="N77" s="13"/>
      <c r="O77" s="13"/>
      <c r="P77" s="13"/>
      <c r="Q77" s="13"/>
      <c r="R77" s="14"/>
      <c r="S77" s="13"/>
      <c r="T77" s="13"/>
      <c r="U77" s="13"/>
    </row>
    <row r="78" spans="1:21" x14ac:dyDescent="0.2">
      <c r="A78" s="13"/>
      <c r="B78" s="13"/>
      <c r="C78" s="13"/>
      <c r="D78" s="13"/>
      <c r="E78" s="13"/>
      <c r="F78" s="14"/>
      <c r="G78" s="13"/>
      <c r="H78" s="13"/>
      <c r="I78" s="13"/>
      <c r="J78" s="13"/>
      <c r="N78" s="13"/>
      <c r="O78" s="13"/>
      <c r="P78" s="13"/>
      <c r="Q78" s="13"/>
      <c r="R78" s="14"/>
      <c r="S78" s="13"/>
      <c r="T78" s="13"/>
      <c r="U78" s="13"/>
    </row>
    <row r="79" spans="1:21" x14ac:dyDescent="0.2">
      <c r="A79" s="13"/>
      <c r="B79" s="13"/>
      <c r="C79" s="13"/>
      <c r="D79" s="13"/>
      <c r="E79" s="13"/>
      <c r="F79" s="14"/>
      <c r="G79" s="13"/>
      <c r="H79" s="13"/>
      <c r="I79" s="13"/>
      <c r="J79" s="13"/>
      <c r="N79" s="13"/>
      <c r="O79" s="13"/>
      <c r="P79" s="13"/>
      <c r="Q79" s="13"/>
      <c r="R79" s="14"/>
      <c r="S79" s="13"/>
      <c r="T79" s="13"/>
      <c r="U79" s="13"/>
    </row>
    <row r="80" spans="1:21" x14ac:dyDescent="0.2">
      <c r="A80" s="13"/>
      <c r="B80" s="13"/>
      <c r="C80" s="13"/>
      <c r="D80" s="13"/>
      <c r="E80" s="13"/>
      <c r="F80" s="14"/>
      <c r="G80" s="13"/>
      <c r="H80" s="13"/>
      <c r="I80" s="13"/>
      <c r="J80" s="13"/>
      <c r="N80" s="13"/>
      <c r="O80" s="13"/>
      <c r="P80" s="13"/>
      <c r="Q80" s="13"/>
      <c r="R80" s="14"/>
      <c r="S80" s="13"/>
      <c r="T80" s="13"/>
      <c r="U80" s="13"/>
    </row>
    <row r="81" spans="1:21" x14ac:dyDescent="0.2">
      <c r="A81" s="13"/>
      <c r="B81" s="13"/>
      <c r="C81" s="13"/>
      <c r="D81" s="13"/>
      <c r="E81" s="13"/>
      <c r="F81" s="14"/>
      <c r="G81" s="13"/>
      <c r="H81" s="13"/>
      <c r="I81" s="13"/>
      <c r="J81" s="13"/>
      <c r="N81" s="13"/>
      <c r="O81" s="13"/>
      <c r="P81" s="13"/>
      <c r="Q81" s="13"/>
      <c r="R81" s="14"/>
      <c r="S81" s="13"/>
      <c r="T81" s="13"/>
      <c r="U81" s="13"/>
    </row>
    <row r="82" spans="1:21" x14ac:dyDescent="0.2">
      <c r="A82" s="13"/>
      <c r="B82" s="13"/>
      <c r="C82" s="13"/>
      <c r="D82" s="13"/>
      <c r="E82" s="13"/>
      <c r="F82" s="14"/>
      <c r="G82" s="13"/>
      <c r="H82" s="13"/>
      <c r="I82" s="13"/>
      <c r="J82" s="13"/>
      <c r="N82" s="13"/>
      <c r="O82" s="13"/>
      <c r="P82" s="13"/>
      <c r="Q82" s="13"/>
      <c r="R82" s="14"/>
      <c r="S82" s="13"/>
      <c r="T82" s="13"/>
      <c r="U82" s="13"/>
    </row>
    <row r="83" spans="1:21" x14ac:dyDescent="0.2">
      <c r="A83" s="13"/>
      <c r="B83" s="13"/>
      <c r="C83" s="13"/>
      <c r="D83" s="13"/>
      <c r="E83" s="13"/>
      <c r="F83" s="14"/>
      <c r="G83" s="13"/>
      <c r="H83" s="13"/>
      <c r="I83" s="13"/>
      <c r="J83" s="13"/>
      <c r="N83" s="13"/>
      <c r="O83" s="13"/>
      <c r="P83" s="13"/>
      <c r="Q83" s="13"/>
      <c r="R83" s="14"/>
      <c r="S83" s="13"/>
      <c r="T83" s="13"/>
      <c r="U83" s="13"/>
    </row>
    <row r="84" spans="1:21" x14ac:dyDescent="0.2">
      <c r="A84" s="13"/>
      <c r="B84" s="13"/>
      <c r="C84" s="13"/>
      <c r="D84" s="13"/>
      <c r="E84" s="13"/>
      <c r="F84" s="14"/>
      <c r="G84" s="13"/>
      <c r="H84" s="13"/>
      <c r="I84" s="13"/>
      <c r="J84" s="13"/>
      <c r="N84" s="13"/>
      <c r="O84" s="13"/>
      <c r="P84" s="13"/>
      <c r="Q84" s="13"/>
      <c r="R84" s="14"/>
      <c r="S84" s="13"/>
      <c r="T84" s="13"/>
      <c r="U84" s="13"/>
    </row>
    <row r="85" spans="1:21" x14ac:dyDescent="0.2">
      <c r="A85" s="13"/>
      <c r="B85" s="13"/>
      <c r="C85" s="13"/>
      <c r="D85" s="13"/>
      <c r="E85" s="13"/>
      <c r="F85" s="14"/>
      <c r="G85" s="13"/>
      <c r="H85" s="13"/>
      <c r="I85" s="13"/>
      <c r="J85" s="13"/>
      <c r="N85" s="13"/>
      <c r="O85" s="13"/>
      <c r="P85" s="13"/>
      <c r="Q85" s="13"/>
      <c r="R85" s="14"/>
      <c r="S85" s="13"/>
      <c r="T85" s="13"/>
      <c r="U85" s="13"/>
    </row>
    <row r="86" spans="1:21" x14ac:dyDescent="0.2">
      <c r="A86" s="13"/>
      <c r="B86" s="13"/>
      <c r="C86" s="13"/>
      <c r="D86" s="13"/>
      <c r="E86" s="13"/>
      <c r="F86" s="14"/>
      <c r="G86" s="13"/>
      <c r="H86" s="13"/>
      <c r="I86" s="13"/>
      <c r="J86" s="13"/>
      <c r="N86" s="13"/>
      <c r="O86" s="13"/>
      <c r="P86" s="13"/>
      <c r="Q86" s="13"/>
      <c r="R86" s="14"/>
      <c r="S86" s="13"/>
      <c r="T86" s="13"/>
      <c r="U86" s="13"/>
    </row>
    <row r="87" spans="1:21" x14ac:dyDescent="0.2">
      <c r="A87" s="13"/>
      <c r="B87" s="13"/>
      <c r="C87" s="13"/>
      <c r="D87" s="13"/>
      <c r="E87" s="13"/>
      <c r="F87" s="14"/>
      <c r="G87" s="13"/>
      <c r="H87" s="13"/>
      <c r="I87" s="13"/>
      <c r="J87" s="13"/>
      <c r="N87" s="13"/>
      <c r="O87" s="13"/>
      <c r="P87" s="13"/>
      <c r="Q87" s="13"/>
      <c r="R87" s="14"/>
      <c r="S87" s="13"/>
      <c r="T87" s="13"/>
      <c r="U87" s="13"/>
    </row>
    <row r="88" spans="1:21" x14ac:dyDescent="0.2">
      <c r="A88" s="13"/>
      <c r="B88" s="13"/>
      <c r="C88" s="13"/>
      <c r="D88" s="13"/>
      <c r="E88" s="13"/>
      <c r="F88" s="14"/>
      <c r="G88" s="13"/>
      <c r="H88" s="13"/>
      <c r="I88" s="13"/>
      <c r="J88" s="13"/>
      <c r="N88" s="13"/>
      <c r="O88" s="13"/>
      <c r="P88" s="13"/>
      <c r="Q88" s="13"/>
      <c r="R88" s="14"/>
      <c r="S88" s="13"/>
      <c r="T88" s="13"/>
      <c r="U88" s="13"/>
    </row>
    <row r="89" spans="1:21" x14ac:dyDescent="0.2">
      <c r="A89" s="13"/>
      <c r="B89" s="13"/>
      <c r="C89" s="13"/>
      <c r="D89" s="13"/>
      <c r="E89" s="13"/>
      <c r="F89" s="14"/>
      <c r="G89" s="13"/>
      <c r="H89" s="13"/>
      <c r="I89" s="13"/>
      <c r="J89" s="13"/>
      <c r="N89" s="13"/>
      <c r="O89" s="13"/>
      <c r="P89" s="13"/>
      <c r="Q89" s="13"/>
      <c r="R89" s="14"/>
      <c r="S89" s="13"/>
      <c r="T89" s="13"/>
      <c r="U89" s="13"/>
    </row>
    <row r="90" spans="1:21" x14ac:dyDescent="0.2">
      <c r="A90" s="13"/>
      <c r="B90" s="13"/>
      <c r="C90" s="13"/>
      <c r="D90" s="13"/>
      <c r="E90" s="13"/>
      <c r="F90" s="14"/>
      <c r="G90" s="13"/>
      <c r="H90" s="13"/>
      <c r="I90" s="13"/>
      <c r="J90" s="13"/>
      <c r="N90" s="13"/>
      <c r="O90" s="13"/>
      <c r="P90" s="13"/>
      <c r="Q90" s="13"/>
      <c r="R90" s="14"/>
      <c r="S90" s="13"/>
      <c r="T90" s="13"/>
      <c r="U90" s="13"/>
    </row>
    <row r="91" spans="1:21" x14ac:dyDescent="0.2">
      <c r="A91" s="13"/>
      <c r="B91" s="13"/>
      <c r="C91" s="13"/>
      <c r="D91" s="13"/>
      <c r="E91" s="13"/>
      <c r="F91" s="14"/>
      <c r="G91" s="13"/>
      <c r="H91" s="13"/>
      <c r="I91" s="13"/>
      <c r="J91" s="13"/>
      <c r="N91" s="13"/>
      <c r="O91" s="13"/>
      <c r="P91" s="13"/>
      <c r="Q91" s="13"/>
      <c r="R91" s="14"/>
      <c r="S91" s="13"/>
      <c r="T91" s="13"/>
      <c r="U91" s="13"/>
    </row>
    <row r="92" spans="1:21" x14ac:dyDescent="0.2">
      <c r="A92" s="13"/>
      <c r="B92" s="13"/>
      <c r="C92" s="13"/>
      <c r="D92" s="13"/>
      <c r="E92" s="13"/>
      <c r="F92" s="14"/>
      <c r="G92" s="13"/>
      <c r="H92" s="13"/>
      <c r="I92" s="13"/>
      <c r="J92" s="13"/>
      <c r="N92" s="13"/>
      <c r="O92" s="13"/>
      <c r="P92" s="13"/>
      <c r="Q92" s="13"/>
      <c r="R92" s="14"/>
      <c r="S92" s="13"/>
      <c r="T92" s="13"/>
      <c r="U92" s="13"/>
    </row>
    <row r="93" spans="1:21" x14ac:dyDescent="0.2">
      <c r="A93" s="13"/>
      <c r="B93" s="13"/>
      <c r="C93" s="13"/>
      <c r="D93" s="13"/>
      <c r="E93" s="13"/>
      <c r="F93" s="14"/>
      <c r="G93" s="13"/>
      <c r="H93" s="13"/>
      <c r="I93" s="13"/>
      <c r="J93" s="13"/>
      <c r="N93" s="13"/>
      <c r="O93" s="13"/>
      <c r="P93" s="13"/>
      <c r="Q93" s="13"/>
      <c r="R93" s="14"/>
      <c r="S93" s="13"/>
      <c r="T93" s="13"/>
      <c r="U93" s="13"/>
    </row>
    <row r="94" spans="1:21" x14ac:dyDescent="0.2">
      <c r="A94" s="13"/>
      <c r="B94" s="13"/>
      <c r="C94" s="13"/>
      <c r="D94" s="13"/>
      <c r="E94" s="13"/>
      <c r="F94" s="14"/>
      <c r="G94" s="13"/>
      <c r="H94" s="13"/>
      <c r="I94" s="13"/>
      <c r="J94" s="13"/>
      <c r="N94" s="13"/>
      <c r="O94" s="13"/>
      <c r="P94" s="13"/>
      <c r="Q94" s="13"/>
      <c r="R94" s="14"/>
      <c r="S94" s="13"/>
      <c r="T94" s="13"/>
      <c r="U94" s="13"/>
    </row>
    <row r="95" spans="1:21" x14ac:dyDescent="0.2">
      <c r="A95" s="13"/>
      <c r="B95" s="13"/>
      <c r="C95" s="13"/>
      <c r="D95" s="13"/>
      <c r="E95" s="13"/>
      <c r="F95" s="14"/>
      <c r="G95" s="13"/>
      <c r="H95" s="13"/>
      <c r="I95" s="13"/>
      <c r="J95" s="13"/>
      <c r="N95" s="13"/>
      <c r="O95" s="13"/>
      <c r="P95" s="13"/>
      <c r="Q95" s="13"/>
      <c r="R95" s="14"/>
      <c r="S95" s="13"/>
      <c r="T95" s="13"/>
      <c r="U95" s="13"/>
    </row>
    <row r="96" spans="1:21" x14ac:dyDescent="0.2">
      <c r="A96" s="13"/>
      <c r="B96" s="13"/>
      <c r="C96" s="13"/>
      <c r="D96" s="13"/>
      <c r="E96" s="13"/>
      <c r="F96" s="14"/>
      <c r="G96" s="13"/>
      <c r="H96" s="13"/>
      <c r="I96" s="13"/>
      <c r="J96" s="13"/>
      <c r="N96" s="13"/>
      <c r="O96" s="13"/>
      <c r="P96" s="13"/>
      <c r="Q96" s="13"/>
      <c r="R96" s="14"/>
      <c r="S96" s="13"/>
      <c r="T96" s="13"/>
      <c r="U96" s="13"/>
    </row>
    <row r="97" spans="1:21" x14ac:dyDescent="0.2">
      <c r="A97" s="13"/>
      <c r="B97" s="13"/>
      <c r="C97" s="13"/>
      <c r="D97" s="13"/>
      <c r="E97" s="13"/>
      <c r="F97" s="14"/>
      <c r="G97" s="13"/>
      <c r="H97" s="13"/>
      <c r="I97" s="13"/>
      <c r="J97" s="13"/>
      <c r="N97" s="13"/>
      <c r="O97" s="13"/>
      <c r="P97" s="13"/>
      <c r="Q97" s="13"/>
      <c r="R97" s="14"/>
      <c r="S97" s="13"/>
      <c r="T97" s="13"/>
      <c r="U97" s="13"/>
    </row>
    <row r="98" spans="1:21" x14ac:dyDescent="0.2">
      <c r="A98" s="13"/>
      <c r="B98" s="13"/>
      <c r="C98" s="13"/>
      <c r="D98" s="13"/>
      <c r="E98" s="13"/>
      <c r="F98" s="14"/>
      <c r="G98" s="13"/>
      <c r="H98" s="13"/>
      <c r="I98" s="13"/>
      <c r="J98" s="13"/>
      <c r="N98" s="13"/>
      <c r="O98" s="13"/>
      <c r="P98" s="13"/>
      <c r="Q98" s="13"/>
      <c r="R98" s="14"/>
      <c r="S98" s="13"/>
      <c r="T98" s="13"/>
      <c r="U98" s="13"/>
    </row>
    <row r="99" spans="1:21" x14ac:dyDescent="0.2">
      <c r="A99" s="13"/>
      <c r="B99" s="13"/>
      <c r="C99" s="13"/>
      <c r="D99" s="13"/>
      <c r="E99" s="13"/>
      <c r="F99" s="14"/>
      <c r="G99" s="13"/>
      <c r="H99" s="13"/>
      <c r="I99" s="13"/>
      <c r="J99" s="13"/>
      <c r="N99" s="13"/>
      <c r="O99" s="13"/>
      <c r="P99" s="13"/>
      <c r="Q99" s="13"/>
      <c r="R99" s="14"/>
      <c r="S99" s="13"/>
      <c r="T99" s="13"/>
      <c r="U99" s="13"/>
    </row>
    <row r="100" spans="1:21" x14ac:dyDescent="0.2">
      <c r="A100" s="13"/>
      <c r="B100" s="13"/>
      <c r="C100" s="13"/>
      <c r="D100" s="13"/>
      <c r="E100" s="13"/>
      <c r="F100" s="14"/>
      <c r="G100" s="13"/>
      <c r="H100" s="13"/>
      <c r="I100" s="13"/>
      <c r="J100" s="13"/>
      <c r="N100" s="13"/>
      <c r="O100" s="13"/>
      <c r="P100" s="13"/>
      <c r="Q100" s="13"/>
      <c r="R100" s="14"/>
      <c r="S100" s="13"/>
      <c r="T100" s="13"/>
      <c r="U100" s="13"/>
    </row>
    <row r="101" spans="1:21" x14ac:dyDescent="0.2">
      <c r="A101" s="13"/>
      <c r="B101" s="13"/>
      <c r="C101" s="13"/>
      <c r="D101" s="13"/>
      <c r="E101" s="13"/>
      <c r="F101" s="14"/>
      <c r="G101" s="13"/>
      <c r="H101" s="13"/>
      <c r="I101" s="13"/>
      <c r="J101" s="13"/>
      <c r="N101" s="13"/>
      <c r="O101" s="13"/>
      <c r="P101" s="13"/>
      <c r="Q101" s="13"/>
      <c r="R101" s="14"/>
      <c r="S101" s="13"/>
      <c r="T101" s="13"/>
      <c r="U101" s="13"/>
    </row>
    <row r="102" spans="1:21" x14ac:dyDescent="0.2">
      <c r="A102" s="13"/>
      <c r="B102" s="13"/>
      <c r="C102" s="13"/>
      <c r="D102" s="13"/>
      <c r="E102" s="13"/>
      <c r="F102" s="14"/>
      <c r="G102" s="13"/>
      <c r="H102" s="13"/>
      <c r="I102" s="13"/>
      <c r="J102" s="13"/>
      <c r="N102" s="13"/>
      <c r="O102" s="13"/>
      <c r="P102" s="13"/>
      <c r="Q102" s="13"/>
      <c r="R102" s="14"/>
      <c r="S102" s="13"/>
      <c r="T102" s="13"/>
      <c r="U102" s="13"/>
    </row>
    <row r="103" spans="1:21" x14ac:dyDescent="0.2">
      <c r="A103" s="13"/>
      <c r="B103" s="13"/>
      <c r="C103" s="13"/>
      <c r="D103" s="13"/>
      <c r="E103" s="13"/>
      <c r="F103" s="14"/>
      <c r="G103" s="13"/>
      <c r="H103" s="13"/>
      <c r="I103" s="13"/>
      <c r="J103" s="13"/>
      <c r="N103" s="13"/>
      <c r="O103" s="13"/>
      <c r="P103" s="13"/>
      <c r="Q103" s="13"/>
      <c r="R103" s="14"/>
      <c r="S103" s="13"/>
      <c r="T103" s="13"/>
      <c r="U103" s="13"/>
    </row>
    <row r="104" spans="1:21" x14ac:dyDescent="0.2">
      <c r="A104" s="13"/>
      <c r="B104" s="13"/>
      <c r="C104" s="13"/>
      <c r="D104" s="13"/>
      <c r="E104" s="13"/>
      <c r="F104" s="14"/>
      <c r="G104" s="13"/>
      <c r="H104" s="13"/>
      <c r="I104" s="13"/>
      <c r="J104" s="13"/>
      <c r="N104" s="13"/>
      <c r="O104" s="13"/>
      <c r="P104" s="13"/>
      <c r="Q104" s="13"/>
      <c r="R104" s="14"/>
      <c r="S104" s="13"/>
      <c r="T104" s="13"/>
      <c r="U104" s="13"/>
    </row>
    <row r="105" spans="1:21" x14ac:dyDescent="0.2">
      <c r="A105" s="13"/>
      <c r="B105" s="13"/>
      <c r="C105" s="13"/>
      <c r="D105" s="13"/>
      <c r="E105" s="13"/>
      <c r="F105" s="14"/>
      <c r="G105" s="13"/>
      <c r="H105" s="13"/>
      <c r="I105" s="13"/>
      <c r="J105" s="13"/>
      <c r="N105" s="13"/>
      <c r="O105" s="13"/>
      <c r="P105" s="13"/>
      <c r="Q105" s="13"/>
      <c r="R105" s="14"/>
      <c r="S105" s="13"/>
      <c r="T105" s="13"/>
      <c r="U105" s="13"/>
    </row>
    <row r="106" spans="1:21" x14ac:dyDescent="0.2">
      <c r="A106" s="13"/>
      <c r="B106" s="13"/>
      <c r="C106" s="13"/>
      <c r="D106" s="13"/>
      <c r="E106" s="13"/>
      <c r="F106" s="14"/>
      <c r="G106" s="13"/>
      <c r="H106" s="13"/>
      <c r="I106" s="13"/>
      <c r="J106" s="13"/>
      <c r="N106" s="13"/>
      <c r="O106" s="13"/>
      <c r="P106" s="13"/>
      <c r="Q106" s="13"/>
      <c r="R106" s="14"/>
      <c r="S106" s="13"/>
      <c r="T106" s="13"/>
      <c r="U106" s="13"/>
    </row>
    <row r="107" spans="1:21" x14ac:dyDescent="0.2">
      <c r="A107" s="13"/>
      <c r="B107" s="13"/>
      <c r="C107" s="13"/>
      <c r="D107" s="13"/>
      <c r="E107" s="13"/>
      <c r="F107" s="14"/>
      <c r="G107" s="13"/>
      <c r="H107" s="13"/>
      <c r="I107" s="13"/>
      <c r="J107" s="13"/>
      <c r="N107" s="13"/>
      <c r="O107" s="13"/>
      <c r="P107" s="13"/>
      <c r="Q107" s="13"/>
      <c r="R107" s="14"/>
      <c r="S107" s="13"/>
      <c r="T107" s="13"/>
      <c r="U107" s="13"/>
    </row>
    <row r="108" spans="1:21" x14ac:dyDescent="0.2">
      <c r="A108" s="13"/>
      <c r="B108" s="13"/>
      <c r="C108" s="13"/>
      <c r="D108" s="13"/>
      <c r="E108" s="13"/>
      <c r="F108" s="14"/>
      <c r="G108" s="13"/>
      <c r="H108" s="13"/>
      <c r="I108" s="13"/>
      <c r="J108" s="13"/>
      <c r="N108" s="13"/>
      <c r="O108" s="13"/>
      <c r="P108" s="13"/>
      <c r="Q108" s="13"/>
      <c r="R108" s="14"/>
      <c r="S108" s="13"/>
      <c r="T108" s="13"/>
      <c r="U108" s="13"/>
    </row>
    <row r="109" spans="1:21" x14ac:dyDescent="0.2">
      <c r="A109" s="13"/>
      <c r="B109" s="13"/>
      <c r="C109" s="13"/>
      <c r="D109" s="13"/>
      <c r="E109" s="13"/>
      <c r="F109" s="14"/>
      <c r="G109" s="13"/>
      <c r="H109" s="13"/>
      <c r="I109" s="13"/>
      <c r="J109" s="13"/>
      <c r="N109" s="13"/>
      <c r="O109" s="13"/>
      <c r="P109" s="13"/>
      <c r="Q109" s="13"/>
      <c r="R109" s="14"/>
      <c r="S109" s="13"/>
      <c r="T109" s="13"/>
      <c r="U109" s="13"/>
    </row>
    <row r="110" spans="1:21" x14ac:dyDescent="0.2">
      <c r="A110" s="13"/>
      <c r="B110" s="13"/>
      <c r="C110" s="13"/>
      <c r="D110" s="13"/>
      <c r="E110" s="13"/>
      <c r="F110" s="14"/>
      <c r="G110" s="13"/>
      <c r="H110" s="13"/>
      <c r="I110" s="13"/>
      <c r="J110" s="13"/>
      <c r="N110" s="13"/>
      <c r="O110" s="13"/>
      <c r="P110" s="13"/>
      <c r="Q110" s="13"/>
      <c r="R110" s="14"/>
      <c r="S110" s="13"/>
      <c r="T110" s="13"/>
      <c r="U110" s="13"/>
    </row>
    <row r="111" spans="1:21" x14ac:dyDescent="0.2">
      <c r="A111" s="13"/>
      <c r="B111" s="13"/>
      <c r="C111" s="13"/>
      <c r="D111" s="13"/>
      <c r="E111" s="13"/>
      <c r="F111" s="14"/>
      <c r="G111" s="13"/>
      <c r="H111" s="13"/>
      <c r="I111" s="13"/>
      <c r="J111" s="13"/>
      <c r="N111" s="13"/>
      <c r="O111" s="13"/>
      <c r="P111" s="13"/>
      <c r="Q111" s="13"/>
      <c r="R111" s="14"/>
      <c r="S111" s="13"/>
      <c r="T111" s="13"/>
      <c r="U111" s="13"/>
    </row>
    <row r="112" spans="1:21" x14ac:dyDescent="0.2">
      <c r="A112" s="13"/>
      <c r="B112" s="13"/>
      <c r="C112" s="13"/>
      <c r="D112" s="13"/>
      <c r="E112" s="13"/>
      <c r="F112" s="14"/>
      <c r="G112" s="13"/>
      <c r="H112" s="13"/>
      <c r="I112" s="13"/>
      <c r="J112" s="13"/>
      <c r="N112" s="13"/>
      <c r="O112" s="13"/>
      <c r="P112" s="13"/>
      <c r="Q112" s="13"/>
      <c r="R112" s="14"/>
      <c r="S112" s="13"/>
      <c r="T112" s="13"/>
      <c r="U112" s="13"/>
    </row>
    <row r="113" spans="1:21" x14ac:dyDescent="0.2">
      <c r="A113" s="13"/>
      <c r="B113" s="13"/>
      <c r="C113" s="13"/>
      <c r="D113" s="13"/>
      <c r="E113" s="13"/>
      <c r="F113" s="14"/>
      <c r="G113" s="13"/>
      <c r="H113" s="13"/>
      <c r="I113" s="13"/>
      <c r="J113" s="13"/>
      <c r="N113" s="13"/>
      <c r="O113" s="13"/>
      <c r="P113" s="13"/>
      <c r="Q113" s="13"/>
      <c r="R113" s="14"/>
      <c r="S113" s="13"/>
      <c r="T113" s="13"/>
      <c r="U113" s="13"/>
    </row>
    <row r="114" spans="1:21" x14ac:dyDescent="0.2">
      <c r="A114" s="13"/>
      <c r="B114" s="13"/>
      <c r="C114" s="13"/>
      <c r="D114" s="13"/>
      <c r="E114" s="13"/>
      <c r="F114" s="14"/>
      <c r="G114" s="13"/>
      <c r="H114" s="13"/>
      <c r="I114" s="13"/>
      <c r="J114" s="13"/>
      <c r="N114" s="13"/>
      <c r="O114" s="13"/>
      <c r="P114" s="13"/>
      <c r="Q114" s="13"/>
      <c r="R114" s="14"/>
      <c r="S114" s="13"/>
      <c r="T114" s="13"/>
      <c r="U114" s="13"/>
    </row>
    <row r="115" spans="1:21" x14ac:dyDescent="0.2">
      <c r="A115" s="13"/>
      <c r="B115" s="13"/>
      <c r="C115" s="13"/>
      <c r="D115" s="13"/>
      <c r="E115" s="13"/>
      <c r="F115" s="14"/>
      <c r="G115" s="13"/>
      <c r="H115" s="13"/>
      <c r="I115" s="13"/>
      <c r="J115" s="13"/>
      <c r="N115" s="13"/>
      <c r="O115" s="13"/>
      <c r="P115" s="13"/>
      <c r="Q115" s="13"/>
      <c r="R115" s="14"/>
      <c r="S115" s="13"/>
      <c r="T115" s="13"/>
      <c r="U115" s="13"/>
    </row>
    <row r="116" spans="1:21" x14ac:dyDescent="0.2">
      <c r="A116" s="13"/>
      <c r="B116" s="13"/>
      <c r="C116" s="13"/>
      <c r="D116" s="13"/>
      <c r="E116" s="13"/>
      <c r="F116" s="14"/>
      <c r="G116" s="13"/>
      <c r="H116" s="13"/>
      <c r="I116" s="13"/>
      <c r="J116" s="13"/>
      <c r="N116" s="13"/>
      <c r="O116" s="13"/>
      <c r="P116" s="13"/>
      <c r="Q116" s="13"/>
      <c r="R116" s="14"/>
      <c r="S116" s="13"/>
      <c r="T116" s="13"/>
      <c r="U116" s="13"/>
    </row>
    <row r="117" spans="1:21" x14ac:dyDescent="0.2">
      <c r="A117" s="13"/>
      <c r="B117" s="13"/>
      <c r="C117" s="13"/>
      <c r="D117" s="13"/>
      <c r="E117" s="13"/>
      <c r="F117" s="14"/>
      <c r="G117" s="13"/>
      <c r="H117" s="13"/>
      <c r="I117" s="13"/>
      <c r="J117" s="13"/>
      <c r="N117" s="13"/>
      <c r="O117" s="13"/>
      <c r="P117" s="13"/>
      <c r="Q117" s="13"/>
      <c r="R117" s="14"/>
      <c r="S117" s="13"/>
      <c r="T117" s="13"/>
      <c r="U117" s="13"/>
    </row>
    <row r="118" spans="1:21" x14ac:dyDescent="0.2">
      <c r="A118" s="13"/>
      <c r="B118" s="13"/>
      <c r="C118" s="13"/>
      <c r="D118" s="13"/>
      <c r="E118" s="13"/>
      <c r="F118" s="14"/>
      <c r="G118" s="13"/>
      <c r="H118" s="13"/>
      <c r="I118" s="13"/>
      <c r="J118" s="13"/>
      <c r="N118" s="13"/>
      <c r="O118" s="13"/>
      <c r="P118" s="13"/>
      <c r="Q118" s="13"/>
      <c r="R118" s="14"/>
      <c r="S118" s="13"/>
      <c r="T118" s="13"/>
      <c r="U118" s="13"/>
    </row>
    <row r="119" spans="1:21" x14ac:dyDescent="0.2">
      <c r="A119" s="13"/>
      <c r="B119" s="13"/>
      <c r="C119" s="13"/>
      <c r="D119" s="13"/>
      <c r="E119" s="13"/>
      <c r="F119" s="14"/>
      <c r="G119" s="13"/>
      <c r="H119" s="13"/>
      <c r="I119" s="13"/>
      <c r="J119" s="13"/>
      <c r="N119" s="13"/>
      <c r="O119" s="13"/>
      <c r="P119" s="13"/>
      <c r="Q119" s="13"/>
      <c r="R119" s="14"/>
      <c r="S119" s="13"/>
      <c r="T119" s="13"/>
      <c r="U119" s="13"/>
    </row>
    <row r="120" spans="1:21" x14ac:dyDescent="0.2">
      <c r="A120" s="13"/>
      <c r="B120" s="13"/>
      <c r="C120" s="13"/>
      <c r="D120" s="13"/>
      <c r="E120" s="13"/>
      <c r="F120" s="14"/>
      <c r="G120" s="13"/>
      <c r="H120" s="13"/>
      <c r="I120" s="13"/>
      <c r="J120" s="13"/>
      <c r="N120" s="13"/>
      <c r="O120" s="13"/>
      <c r="P120" s="13"/>
      <c r="Q120" s="13"/>
      <c r="R120" s="14"/>
      <c r="S120" s="13"/>
      <c r="T120" s="13"/>
      <c r="U120" s="13"/>
    </row>
    <row r="121" spans="1:21" x14ac:dyDescent="0.2">
      <c r="A121" s="13"/>
      <c r="B121" s="13"/>
      <c r="C121" s="13"/>
      <c r="D121" s="13"/>
      <c r="E121" s="13"/>
      <c r="F121" s="14"/>
      <c r="G121" s="13"/>
      <c r="H121" s="13"/>
      <c r="I121" s="13"/>
      <c r="J121" s="13"/>
      <c r="N121" s="13"/>
      <c r="O121" s="13"/>
      <c r="P121" s="13"/>
      <c r="Q121" s="13"/>
      <c r="R121" s="14"/>
      <c r="S121" s="13"/>
      <c r="T121" s="13"/>
      <c r="U121" s="13"/>
    </row>
    <row r="122" spans="1:21" x14ac:dyDescent="0.2">
      <c r="A122" s="13"/>
      <c r="B122" s="13"/>
      <c r="C122" s="13"/>
      <c r="D122" s="13"/>
      <c r="E122" s="13"/>
      <c r="F122" s="14"/>
      <c r="G122" s="13"/>
      <c r="H122" s="13"/>
      <c r="I122" s="13"/>
      <c r="J122" s="13"/>
      <c r="N122" s="13"/>
      <c r="O122" s="13"/>
      <c r="P122" s="13"/>
      <c r="Q122" s="13"/>
      <c r="R122" s="14"/>
      <c r="S122" s="13"/>
      <c r="T122" s="13"/>
      <c r="U122" s="13"/>
    </row>
    <row r="123" spans="1:21" x14ac:dyDescent="0.2">
      <c r="A123" s="13"/>
      <c r="B123" s="13"/>
      <c r="C123" s="13"/>
      <c r="D123" s="13"/>
      <c r="E123" s="13"/>
      <c r="F123" s="14"/>
      <c r="G123" s="13"/>
      <c r="H123" s="13"/>
      <c r="I123" s="13"/>
      <c r="J123" s="13"/>
      <c r="N123" s="13"/>
      <c r="O123" s="13"/>
      <c r="P123" s="13"/>
      <c r="Q123" s="13"/>
      <c r="R123" s="14"/>
      <c r="S123" s="13"/>
      <c r="T123" s="13"/>
      <c r="U123" s="13"/>
    </row>
    <row r="124" spans="1:21" x14ac:dyDescent="0.2">
      <c r="A124" s="13"/>
      <c r="B124" s="13"/>
      <c r="C124" s="13"/>
      <c r="D124" s="13"/>
      <c r="E124" s="13"/>
      <c r="F124" s="14"/>
      <c r="G124" s="13"/>
      <c r="H124" s="13"/>
      <c r="I124" s="13"/>
      <c r="J124" s="13"/>
      <c r="N124" s="13"/>
      <c r="O124" s="13"/>
      <c r="P124" s="13"/>
      <c r="Q124" s="13"/>
      <c r="R124" s="14"/>
      <c r="S124" s="13"/>
      <c r="T124" s="13"/>
      <c r="U124" s="13"/>
    </row>
    <row r="125" spans="1:21" x14ac:dyDescent="0.2">
      <c r="A125" s="13"/>
      <c r="B125" s="13"/>
      <c r="C125" s="13"/>
      <c r="D125" s="13"/>
      <c r="E125" s="13"/>
      <c r="F125" s="14"/>
      <c r="G125" s="13"/>
      <c r="H125" s="13"/>
      <c r="I125" s="13"/>
      <c r="J125" s="13"/>
      <c r="N125" s="13"/>
      <c r="O125" s="13"/>
      <c r="P125" s="13"/>
      <c r="Q125" s="13"/>
      <c r="R125" s="14"/>
      <c r="S125" s="13"/>
      <c r="T125" s="13"/>
      <c r="U125" s="13"/>
    </row>
    <row r="126" spans="1:21" x14ac:dyDescent="0.2">
      <c r="A126" s="13"/>
      <c r="B126" s="13"/>
      <c r="C126" s="13"/>
      <c r="D126" s="13"/>
      <c r="E126" s="13"/>
      <c r="F126" s="14"/>
      <c r="G126" s="13"/>
      <c r="H126" s="13"/>
      <c r="I126" s="13"/>
      <c r="J126" s="13"/>
      <c r="N126" s="13"/>
      <c r="O126" s="13"/>
      <c r="P126" s="13"/>
      <c r="Q126" s="13"/>
      <c r="R126" s="14"/>
      <c r="S126" s="13"/>
      <c r="T126" s="13"/>
      <c r="U126" s="13"/>
    </row>
    <row r="127" spans="1:21" x14ac:dyDescent="0.2">
      <c r="A127" s="13"/>
      <c r="B127" s="13"/>
      <c r="C127" s="13"/>
      <c r="D127" s="13"/>
      <c r="E127" s="13"/>
      <c r="F127" s="14"/>
      <c r="G127" s="13"/>
      <c r="H127" s="13"/>
      <c r="I127" s="13"/>
      <c r="J127" s="13"/>
      <c r="N127" s="13"/>
      <c r="O127" s="13"/>
      <c r="P127" s="13"/>
      <c r="Q127" s="13"/>
      <c r="R127" s="14"/>
      <c r="S127" s="13"/>
      <c r="T127" s="13"/>
      <c r="U127" s="13"/>
    </row>
    <row r="128" spans="1:21" x14ac:dyDescent="0.2">
      <c r="A128" s="13"/>
      <c r="B128" s="13"/>
      <c r="C128" s="13"/>
      <c r="D128" s="13"/>
      <c r="E128" s="13"/>
      <c r="F128" s="14"/>
      <c r="G128" s="13"/>
      <c r="H128" s="13"/>
      <c r="I128" s="13"/>
      <c r="J128" s="13"/>
      <c r="N128" s="13"/>
      <c r="O128" s="13"/>
      <c r="P128" s="13"/>
      <c r="Q128" s="13"/>
      <c r="R128" s="14"/>
      <c r="S128" s="13"/>
      <c r="T128" s="13"/>
      <c r="U128" s="13"/>
    </row>
    <row r="129" spans="1:21" x14ac:dyDescent="0.2">
      <c r="A129" s="13"/>
      <c r="B129" s="13"/>
      <c r="C129" s="13"/>
      <c r="D129" s="13"/>
      <c r="E129" s="13"/>
      <c r="F129" s="14"/>
      <c r="G129" s="13"/>
      <c r="H129" s="13"/>
      <c r="I129" s="13"/>
      <c r="J129" s="13"/>
      <c r="N129" s="13"/>
      <c r="O129" s="13"/>
      <c r="P129" s="13"/>
      <c r="Q129" s="13"/>
      <c r="R129" s="14"/>
      <c r="S129" s="13"/>
      <c r="T129" s="13"/>
      <c r="U129" s="13"/>
    </row>
    <row r="130" spans="1:21" x14ac:dyDescent="0.2">
      <c r="A130" s="13"/>
      <c r="B130" s="13"/>
      <c r="C130" s="13"/>
      <c r="D130" s="13"/>
      <c r="E130" s="13"/>
      <c r="F130" s="14"/>
      <c r="G130" s="13"/>
      <c r="H130" s="13"/>
      <c r="I130" s="13"/>
      <c r="J130" s="13"/>
      <c r="N130" s="13"/>
      <c r="O130" s="13"/>
      <c r="P130" s="13"/>
      <c r="Q130" s="13"/>
      <c r="R130" s="14"/>
      <c r="S130" s="13"/>
      <c r="T130" s="13"/>
      <c r="U130" s="13"/>
    </row>
    <row r="131" spans="1:21" x14ac:dyDescent="0.2">
      <c r="A131" s="13"/>
      <c r="B131" s="13"/>
      <c r="C131" s="13"/>
      <c r="D131" s="13"/>
      <c r="E131" s="13"/>
      <c r="F131" s="14"/>
      <c r="G131" s="13"/>
      <c r="H131" s="13"/>
      <c r="I131" s="13"/>
      <c r="J131" s="13"/>
      <c r="N131" s="13"/>
      <c r="O131" s="13"/>
      <c r="P131" s="13"/>
      <c r="Q131" s="13"/>
      <c r="R131" s="14"/>
      <c r="S131" s="13"/>
      <c r="T131" s="13"/>
      <c r="U131" s="13"/>
    </row>
    <row r="132" spans="1:21" x14ac:dyDescent="0.2">
      <c r="A132" s="13"/>
      <c r="B132" s="13"/>
      <c r="C132" s="13"/>
      <c r="D132" s="13"/>
      <c r="E132" s="13"/>
      <c r="F132" s="14"/>
      <c r="G132" s="13"/>
      <c r="H132" s="13"/>
      <c r="I132" s="13"/>
      <c r="J132" s="13"/>
      <c r="N132" s="13"/>
      <c r="O132" s="13"/>
      <c r="P132" s="13"/>
      <c r="Q132" s="13"/>
      <c r="R132" s="14"/>
      <c r="S132" s="13"/>
      <c r="T132" s="13"/>
      <c r="U132" s="13"/>
    </row>
    <row r="133" spans="1:21" x14ac:dyDescent="0.2">
      <c r="A133" s="13"/>
      <c r="B133" s="13"/>
      <c r="C133" s="13"/>
      <c r="D133" s="13"/>
      <c r="E133" s="13"/>
      <c r="F133" s="14"/>
      <c r="G133" s="13"/>
      <c r="H133" s="13"/>
      <c r="I133" s="13"/>
      <c r="J133" s="13"/>
      <c r="N133" s="13"/>
      <c r="O133" s="13"/>
      <c r="P133" s="13"/>
      <c r="Q133" s="13"/>
      <c r="R133" s="14"/>
      <c r="S133" s="13"/>
      <c r="T133" s="13"/>
      <c r="U133" s="13"/>
    </row>
    <row r="134" spans="1:21" x14ac:dyDescent="0.2">
      <c r="A134" s="13"/>
      <c r="B134" s="13"/>
      <c r="C134" s="13"/>
      <c r="D134" s="13"/>
      <c r="E134" s="13"/>
      <c r="F134" s="14"/>
      <c r="G134" s="13"/>
      <c r="H134" s="13"/>
      <c r="I134" s="13"/>
      <c r="J134" s="13"/>
      <c r="N134" s="13"/>
      <c r="O134" s="13"/>
      <c r="P134" s="13"/>
      <c r="Q134" s="13"/>
      <c r="R134" s="14"/>
      <c r="S134" s="13"/>
      <c r="T134" s="13"/>
      <c r="U134" s="13"/>
    </row>
    <row r="135" spans="1:21" x14ac:dyDescent="0.2">
      <c r="A135" s="13"/>
      <c r="B135" s="13"/>
      <c r="C135" s="13"/>
      <c r="D135" s="13"/>
      <c r="E135" s="13"/>
      <c r="F135" s="14"/>
      <c r="G135" s="13"/>
      <c r="H135" s="13"/>
      <c r="I135" s="13"/>
      <c r="J135" s="13"/>
      <c r="N135" s="13"/>
      <c r="O135" s="13"/>
      <c r="P135" s="13"/>
      <c r="Q135" s="13"/>
      <c r="R135" s="14"/>
      <c r="S135" s="13"/>
      <c r="T135" s="13"/>
      <c r="U135" s="13"/>
    </row>
    <row r="136" spans="1:21" x14ac:dyDescent="0.2">
      <c r="A136" s="13"/>
      <c r="B136" s="13"/>
      <c r="C136" s="13"/>
      <c r="D136" s="13"/>
      <c r="E136" s="13"/>
      <c r="F136" s="14"/>
      <c r="G136" s="13"/>
      <c r="H136" s="13"/>
      <c r="I136" s="13"/>
      <c r="J136" s="13"/>
      <c r="N136" s="13"/>
      <c r="O136" s="13"/>
      <c r="P136" s="13"/>
      <c r="Q136" s="13"/>
      <c r="R136" s="14"/>
      <c r="S136" s="13"/>
      <c r="T136" s="13"/>
      <c r="U136" s="13"/>
    </row>
    <row r="137" spans="1:21" x14ac:dyDescent="0.2">
      <c r="A137" s="13"/>
      <c r="B137" s="13"/>
      <c r="C137" s="13"/>
      <c r="D137" s="13"/>
      <c r="E137" s="13"/>
      <c r="F137" s="14"/>
      <c r="G137" s="13"/>
      <c r="H137" s="13"/>
      <c r="I137" s="13"/>
      <c r="J137" s="13"/>
      <c r="N137" s="13"/>
      <c r="O137" s="13"/>
      <c r="P137" s="13"/>
      <c r="Q137" s="13"/>
      <c r="R137" s="14"/>
      <c r="S137" s="13"/>
      <c r="T137" s="13"/>
      <c r="U137" s="13"/>
    </row>
    <row r="138" spans="1:21" x14ac:dyDescent="0.2">
      <c r="A138" s="13"/>
      <c r="B138" s="13"/>
      <c r="C138" s="13"/>
      <c r="D138" s="13"/>
      <c r="E138" s="13"/>
      <c r="F138" s="14"/>
      <c r="G138" s="13"/>
      <c r="H138" s="13"/>
      <c r="I138" s="13"/>
      <c r="J138" s="13"/>
      <c r="N138" s="13"/>
      <c r="O138" s="13"/>
      <c r="P138" s="13"/>
      <c r="Q138" s="13"/>
      <c r="R138" s="14"/>
      <c r="S138" s="13"/>
      <c r="T138" s="13"/>
      <c r="U138" s="13"/>
    </row>
    <row r="139" spans="1:21" x14ac:dyDescent="0.2">
      <c r="A139" s="13"/>
      <c r="B139" s="13"/>
      <c r="C139" s="13"/>
      <c r="D139" s="13"/>
      <c r="E139" s="13"/>
      <c r="F139" s="14"/>
      <c r="G139" s="13"/>
      <c r="H139" s="13"/>
      <c r="I139" s="13"/>
      <c r="J139" s="13"/>
      <c r="N139" s="13"/>
      <c r="O139" s="13"/>
      <c r="P139" s="13"/>
      <c r="Q139" s="13"/>
      <c r="R139" s="14"/>
      <c r="S139" s="13"/>
      <c r="T139" s="13"/>
      <c r="U139" s="13"/>
    </row>
    <row r="140" spans="1:21" x14ac:dyDescent="0.2">
      <c r="A140" s="13"/>
      <c r="B140" s="13"/>
      <c r="C140" s="13"/>
      <c r="D140" s="13"/>
      <c r="E140" s="13"/>
      <c r="F140" s="14"/>
      <c r="G140" s="13"/>
      <c r="H140" s="13"/>
      <c r="I140" s="13"/>
      <c r="J140" s="13"/>
      <c r="N140" s="13"/>
      <c r="O140" s="13"/>
      <c r="P140" s="13"/>
      <c r="Q140" s="13"/>
      <c r="R140" s="14"/>
      <c r="S140" s="13"/>
      <c r="T140" s="13"/>
      <c r="U140" s="13"/>
    </row>
    <row r="141" spans="1:21" x14ac:dyDescent="0.2">
      <c r="A141" s="13"/>
      <c r="B141" s="13"/>
      <c r="C141" s="13"/>
      <c r="D141" s="13"/>
      <c r="E141" s="13"/>
      <c r="F141" s="14"/>
      <c r="G141" s="13"/>
      <c r="H141" s="13"/>
      <c r="I141" s="13"/>
      <c r="J141" s="13"/>
      <c r="N141" s="13"/>
      <c r="O141" s="13"/>
      <c r="P141" s="13"/>
      <c r="Q141" s="13"/>
      <c r="R141" s="14"/>
      <c r="S141" s="13"/>
      <c r="T141" s="13"/>
      <c r="U141" s="13"/>
    </row>
    <row r="142" spans="1:21" x14ac:dyDescent="0.2">
      <c r="A142" s="13"/>
      <c r="B142" s="13"/>
      <c r="C142" s="13"/>
      <c r="D142" s="13"/>
      <c r="E142" s="13"/>
      <c r="F142" s="14"/>
      <c r="G142" s="13"/>
      <c r="H142" s="13"/>
      <c r="I142" s="13"/>
      <c r="J142" s="13"/>
      <c r="N142" s="13"/>
      <c r="O142" s="13"/>
      <c r="P142" s="13"/>
      <c r="Q142" s="13"/>
      <c r="R142" s="14"/>
      <c r="S142" s="13"/>
      <c r="T142" s="13"/>
      <c r="U142" s="13"/>
    </row>
    <row r="143" spans="1:21" x14ac:dyDescent="0.2">
      <c r="A143" s="13"/>
      <c r="B143" s="13"/>
      <c r="C143" s="13"/>
      <c r="D143" s="13"/>
      <c r="E143" s="13"/>
      <c r="F143" s="14"/>
      <c r="G143" s="13"/>
      <c r="H143" s="13"/>
      <c r="I143" s="13"/>
      <c r="J143" s="13"/>
      <c r="N143" s="13"/>
      <c r="O143" s="13"/>
      <c r="P143" s="13"/>
      <c r="Q143" s="13"/>
      <c r="R143" s="14"/>
      <c r="S143" s="13"/>
      <c r="T143" s="13"/>
      <c r="U143" s="13"/>
    </row>
    <row r="144" spans="1:21" x14ac:dyDescent="0.2">
      <c r="A144" s="13"/>
      <c r="B144" s="13"/>
      <c r="C144" s="13"/>
      <c r="D144" s="13"/>
      <c r="E144" s="13"/>
      <c r="F144" s="14"/>
      <c r="G144" s="13"/>
      <c r="H144" s="13"/>
      <c r="I144" s="13"/>
      <c r="J144" s="13"/>
      <c r="N144" s="13"/>
      <c r="O144" s="13"/>
      <c r="P144" s="13"/>
      <c r="Q144" s="13"/>
      <c r="R144" s="14"/>
      <c r="S144" s="13"/>
      <c r="T144" s="13"/>
      <c r="U144" s="13"/>
    </row>
    <row r="145" spans="1:21" x14ac:dyDescent="0.2">
      <c r="A145" s="13"/>
      <c r="B145" s="13"/>
      <c r="C145" s="13"/>
      <c r="D145" s="13"/>
      <c r="E145" s="13"/>
      <c r="F145" s="14"/>
      <c r="G145" s="13"/>
      <c r="H145" s="13"/>
      <c r="I145" s="13"/>
      <c r="J145" s="13"/>
      <c r="N145" s="13"/>
      <c r="O145" s="13"/>
      <c r="P145" s="13"/>
      <c r="Q145" s="13"/>
      <c r="R145" s="14"/>
      <c r="S145" s="13"/>
      <c r="T145" s="13"/>
      <c r="U145" s="13"/>
    </row>
    <row r="146" spans="1:21" x14ac:dyDescent="0.2">
      <c r="A146" s="13"/>
      <c r="B146" s="13"/>
      <c r="C146" s="13"/>
      <c r="D146" s="13"/>
      <c r="E146" s="13"/>
      <c r="F146" s="14"/>
      <c r="G146" s="13"/>
      <c r="H146" s="13"/>
      <c r="I146" s="13"/>
      <c r="J146" s="13"/>
      <c r="N146" s="13"/>
      <c r="O146" s="13"/>
      <c r="P146" s="13"/>
      <c r="Q146" s="13"/>
      <c r="R146" s="14"/>
      <c r="S146" s="13"/>
      <c r="T146" s="13"/>
      <c r="U146" s="13"/>
    </row>
    <row r="147" spans="1:21" x14ac:dyDescent="0.2">
      <c r="A147" s="13"/>
      <c r="B147" s="13"/>
      <c r="C147" s="13"/>
      <c r="D147" s="13"/>
      <c r="E147" s="13"/>
      <c r="F147" s="14"/>
      <c r="G147" s="13"/>
      <c r="H147" s="13"/>
      <c r="I147" s="13"/>
      <c r="J147" s="13"/>
      <c r="N147" s="13"/>
      <c r="O147" s="13"/>
      <c r="P147" s="13"/>
      <c r="Q147" s="13"/>
      <c r="R147" s="14"/>
      <c r="S147" s="13"/>
      <c r="T147" s="13"/>
      <c r="U147" s="13"/>
    </row>
    <row r="148" spans="1:21" x14ac:dyDescent="0.2">
      <c r="A148" s="13"/>
      <c r="B148" s="13"/>
      <c r="C148" s="13"/>
      <c r="D148" s="13"/>
      <c r="E148" s="13"/>
      <c r="F148" s="14"/>
      <c r="G148" s="13"/>
      <c r="H148" s="13"/>
      <c r="I148" s="13"/>
      <c r="J148" s="13"/>
      <c r="N148" s="13"/>
      <c r="O148" s="13"/>
      <c r="P148" s="13"/>
      <c r="Q148" s="13"/>
      <c r="R148" s="14"/>
      <c r="S148" s="13"/>
      <c r="T148" s="13"/>
      <c r="U148" s="13"/>
    </row>
    <row r="149" spans="1:21" x14ac:dyDescent="0.2">
      <c r="A149" s="13"/>
      <c r="B149" s="13"/>
      <c r="C149" s="13"/>
      <c r="D149" s="13"/>
      <c r="E149" s="13"/>
      <c r="F149" s="14"/>
      <c r="G149" s="13"/>
      <c r="H149" s="13"/>
      <c r="I149" s="13"/>
      <c r="J149" s="13"/>
      <c r="N149" s="13"/>
      <c r="O149" s="13"/>
      <c r="P149" s="13"/>
      <c r="Q149" s="13"/>
      <c r="R149" s="14"/>
      <c r="S149" s="13"/>
      <c r="T149" s="13"/>
      <c r="U149" s="13"/>
    </row>
    <row r="150" spans="1:21" x14ac:dyDescent="0.2">
      <c r="A150" s="13"/>
      <c r="B150" s="13"/>
      <c r="C150" s="13"/>
      <c r="D150" s="13"/>
      <c r="E150" s="13"/>
      <c r="F150" s="14"/>
      <c r="G150" s="13"/>
      <c r="H150" s="13"/>
      <c r="I150" s="13"/>
      <c r="J150" s="13"/>
      <c r="N150" s="13"/>
      <c r="O150" s="13"/>
      <c r="P150" s="13"/>
      <c r="Q150" s="13"/>
      <c r="R150" s="14"/>
      <c r="S150" s="13"/>
      <c r="T150" s="13"/>
      <c r="U150" s="13"/>
    </row>
    <row r="151" spans="1:21" x14ac:dyDescent="0.2">
      <c r="A151" s="13"/>
      <c r="B151" s="13"/>
      <c r="C151" s="13"/>
      <c r="D151" s="13"/>
      <c r="E151" s="13"/>
      <c r="F151" s="14"/>
      <c r="G151" s="13"/>
      <c r="H151" s="13"/>
      <c r="I151" s="13"/>
      <c r="J151" s="13"/>
      <c r="N151" s="13"/>
      <c r="O151" s="13"/>
      <c r="P151" s="13"/>
      <c r="Q151" s="13"/>
      <c r="R151" s="14"/>
      <c r="S151" s="13"/>
      <c r="T151" s="13"/>
      <c r="U151" s="13"/>
    </row>
    <row r="152" spans="1:21" x14ac:dyDescent="0.2">
      <c r="A152" s="13"/>
      <c r="B152" s="13"/>
      <c r="C152" s="13"/>
      <c r="D152" s="13"/>
      <c r="E152" s="13"/>
      <c r="F152" s="14"/>
      <c r="G152" s="13"/>
      <c r="H152" s="13"/>
      <c r="I152" s="13"/>
      <c r="J152" s="13"/>
      <c r="N152" s="13"/>
      <c r="O152" s="13"/>
      <c r="P152" s="13"/>
      <c r="Q152" s="13"/>
      <c r="R152" s="14"/>
      <c r="S152" s="13"/>
      <c r="T152" s="13"/>
      <c r="U152" s="13"/>
    </row>
    <row r="153" spans="1:21" x14ac:dyDescent="0.2">
      <c r="A153" s="13"/>
      <c r="B153" s="13"/>
      <c r="C153" s="13"/>
      <c r="D153" s="13"/>
      <c r="E153" s="13"/>
      <c r="F153" s="14"/>
      <c r="G153" s="13"/>
      <c r="H153" s="13"/>
      <c r="I153" s="13"/>
      <c r="J153" s="13"/>
      <c r="N153" s="13"/>
      <c r="O153" s="13"/>
      <c r="P153" s="13"/>
      <c r="Q153" s="13"/>
      <c r="R153" s="14"/>
      <c r="S153" s="13"/>
      <c r="T153" s="13"/>
      <c r="U153" s="13"/>
    </row>
    <row r="154" spans="1:21" x14ac:dyDescent="0.2">
      <c r="A154" s="13"/>
      <c r="B154" s="13"/>
      <c r="C154" s="13"/>
      <c r="D154" s="13"/>
      <c r="E154" s="13"/>
      <c r="F154" s="14"/>
      <c r="G154" s="13"/>
      <c r="H154" s="13"/>
      <c r="I154" s="13"/>
      <c r="J154" s="13"/>
      <c r="N154" s="13"/>
      <c r="O154" s="13"/>
      <c r="P154" s="13"/>
      <c r="Q154" s="13"/>
      <c r="R154" s="14"/>
      <c r="S154" s="13"/>
      <c r="T154" s="13"/>
      <c r="U154" s="13"/>
    </row>
    <row r="155" spans="1:21" x14ac:dyDescent="0.2">
      <c r="A155" s="13"/>
      <c r="B155" s="13"/>
      <c r="C155" s="13"/>
      <c r="D155" s="13"/>
      <c r="E155" s="13"/>
      <c r="F155" s="14"/>
      <c r="G155" s="13"/>
      <c r="H155" s="13"/>
      <c r="I155" s="13"/>
      <c r="J155" s="13"/>
      <c r="N155" s="13"/>
      <c r="O155" s="13"/>
      <c r="P155" s="13"/>
      <c r="Q155" s="13"/>
      <c r="R155" s="14"/>
      <c r="S155" s="13"/>
      <c r="T155" s="13"/>
      <c r="U155" s="13"/>
    </row>
    <row r="156" spans="1:21" x14ac:dyDescent="0.2">
      <c r="A156" s="13"/>
      <c r="B156" s="13"/>
      <c r="C156" s="13"/>
      <c r="D156" s="13"/>
      <c r="E156" s="13"/>
      <c r="F156" s="14"/>
      <c r="G156" s="13"/>
      <c r="H156" s="13"/>
      <c r="I156" s="13"/>
      <c r="J156" s="13"/>
      <c r="N156" s="13"/>
      <c r="O156" s="13"/>
      <c r="P156" s="13"/>
      <c r="Q156" s="13"/>
      <c r="R156" s="14"/>
      <c r="S156" s="13"/>
      <c r="T156" s="13"/>
      <c r="U156" s="13"/>
    </row>
    <row r="157" spans="1:21" x14ac:dyDescent="0.2">
      <c r="A157" s="13"/>
      <c r="B157" s="13"/>
      <c r="C157" s="13"/>
      <c r="D157" s="13"/>
      <c r="E157" s="13"/>
      <c r="F157" s="14"/>
      <c r="G157" s="13"/>
      <c r="H157" s="13"/>
      <c r="I157" s="13"/>
      <c r="J157" s="13"/>
      <c r="N157" s="13"/>
      <c r="O157" s="13"/>
      <c r="P157" s="13"/>
      <c r="Q157" s="13"/>
      <c r="R157" s="14"/>
      <c r="S157" s="13"/>
      <c r="T157" s="13"/>
      <c r="U157" s="13"/>
    </row>
    <row r="158" spans="1:21" x14ac:dyDescent="0.2">
      <c r="A158" s="13"/>
      <c r="B158" s="13"/>
      <c r="C158" s="13"/>
      <c r="D158" s="13"/>
      <c r="E158" s="13"/>
      <c r="F158" s="14"/>
      <c r="G158" s="13"/>
      <c r="H158" s="13"/>
      <c r="I158" s="13"/>
      <c r="J158" s="13"/>
      <c r="N158" s="13"/>
      <c r="O158" s="13"/>
      <c r="P158" s="13"/>
      <c r="Q158" s="13"/>
      <c r="R158" s="14"/>
      <c r="S158" s="13"/>
      <c r="T158" s="13"/>
      <c r="U158" s="13"/>
    </row>
    <row r="159" spans="1:21" x14ac:dyDescent="0.2">
      <c r="A159" s="13"/>
      <c r="B159" s="13"/>
      <c r="C159" s="13"/>
      <c r="D159" s="13"/>
      <c r="E159" s="13"/>
      <c r="F159" s="14"/>
      <c r="G159" s="13"/>
      <c r="H159" s="13"/>
      <c r="I159" s="13"/>
      <c r="J159" s="13"/>
      <c r="N159" s="13"/>
      <c r="O159" s="13"/>
      <c r="P159" s="13"/>
      <c r="Q159" s="13"/>
      <c r="R159" s="14"/>
      <c r="S159" s="13"/>
      <c r="T159" s="13"/>
      <c r="U159" s="13"/>
    </row>
    <row r="160" spans="1:21" x14ac:dyDescent="0.2">
      <c r="A160" s="13"/>
      <c r="B160" s="13"/>
      <c r="C160" s="13"/>
      <c r="D160" s="13"/>
      <c r="E160" s="13"/>
      <c r="F160" s="14"/>
      <c r="G160" s="13"/>
      <c r="H160" s="13"/>
      <c r="I160" s="13"/>
      <c r="J160" s="13"/>
      <c r="N160" s="13"/>
      <c r="O160" s="13"/>
      <c r="P160" s="13"/>
      <c r="Q160" s="13"/>
      <c r="R160" s="14"/>
      <c r="S160" s="13"/>
      <c r="T160" s="13"/>
      <c r="U160" s="13"/>
    </row>
    <row r="161" spans="1:21" x14ac:dyDescent="0.2">
      <c r="A161" s="13"/>
      <c r="B161" s="13"/>
      <c r="C161" s="13"/>
      <c r="D161" s="13"/>
      <c r="E161" s="13"/>
      <c r="F161" s="14"/>
      <c r="G161" s="13"/>
      <c r="H161" s="13"/>
      <c r="I161" s="13"/>
      <c r="J161" s="13"/>
      <c r="N161" s="13"/>
      <c r="O161" s="13"/>
      <c r="P161" s="13"/>
      <c r="Q161" s="13"/>
      <c r="R161" s="14"/>
      <c r="S161" s="13"/>
      <c r="T161" s="13"/>
      <c r="U161" s="13"/>
    </row>
    <row r="162" spans="1:21" x14ac:dyDescent="0.2">
      <c r="A162" s="13"/>
      <c r="B162" s="13"/>
      <c r="C162" s="13"/>
      <c r="D162" s="13"/>
      <c r="E162" s="13"/>
      <c r="F162" s="14"/>
      <c r="G162" s="13"/>
      <c r="H162" s="13"/>
      <c r="I162" s="13"/>
      <c r="J162" s="13"/>
      <c r="N162" s="13"/>
      <c r="O162" s="13"/>
      <c r="P162" s="13"/>
      <c r="Q162" s="13"/>
      <c r="R162" s="14"/>
      <c r="S162" s="13"/>
      <c r="T162" s="13"/>
      <c r="U162" s="13"/>
    </row>
    <row r="163" spans="1:21" x14ac:dyDescent="0.2">
      <c r="A163" s="13"/>
      <c r="B163" s="13"/>
      <c r="C163" s="13"/>
      <c r="D163" s="13"/>
      <c r="E163" s="13"/>
      <c r="F163" s="14"/>
      <c r="G163" s="13"/>
      <c r="H163" s="13"/>
      <c r="I163" s="13"/>
      <c r="J163" s="13"/>
      <c r="N163" s="13"/>
      <c r="O163" s="13"/>
      <c r="P163" s="13"/>
      <c r="Q163" s="13"/>
      <c r="R163" s="14"/>
      <c r="S163" s="13"/>
      <c r="T163" s="13"/>
      <c r="U163" s="13"/>
    </row>
    <row r="164" spans="1:21" x14ac:dyDescent="0.2">
      <c r="A164" s="13"/>
      <c r="B164" s="13"/>
      <c r="C164" s="13"/>
      <c r="D164" s="13"/>
      <c r="E164" s="13"/>
      <c r="F164" s="14"/>
      <c r="G164" s="13"/>
      <c r="H164" s="13"/>
      <c r="I164" s="13"/>
      <c r="J164" s="13"/>
      <c r="N164" s="13"/>
      <c r="O164" s="13"/>
      <c r="P164" s="13"/>
      <c r="Q164" s="13"/>
      <c r="R164" s="14"/>
      <c r="S164" s="13"/>
      <c r="T164" s="13"/>
      <c r="U164" s="13"/>
    </row>
    <row r="165" spans="1:21" x14ac:dyDescent="0.2">
      <c r="A165" s="13"/>
      <c r="B165" s="13"/>
      <c r="C165" s="13"/>
      <c r="D165" s="13"/>
      <c r="E165" s="13"/>
      <c r="F165" s="14"/>
      <c r="G165" s="13"/>
      <c r="H165" s="13"/>
      <c r="I165" s="13"/>
      <c r="J165" s="13"/>
      <c r="N165" s="13"/>
      <c r="O165" s="13"/>
      <c r="P165" s="13"/>
      <c r="Q165" s="13"/>
      <c r="R165" s="14"/>
      <c r="S165" s="13"/>
      <c r="T165" s="13"/>
      <c r="U165" s="13"/>
    </row>
    <row r="166" spans="1:21" x14ac:dyDescent="0.2">
      <c r="A166" s="13"/>
      <c r="B166" s="13"/>
      <c r="C166" s="13"/>
      <c r="D166" s="13"/>
      <c r="E166" s="13"/>
      <c r="F166" s="14"/>
      <c r="G166" s="13"/>
      <c r="H166" s="13"/>
      <c r="I166" s="13"/>
      <c r="J166" s="13"/>
      <c r="N166" s="13"/>
      <c r="O166" s="13"/>
      <c r="P166" s="13"/>
      <c r="Q166" s="13"/>
      <c r="R166" s="14"/>
      <c r="S166" s="13"/>
      <c r="T166" s="13"/>
      <c r="U166" s="13"/>
    </row>
    <row r="167" spans="1:21" x14ac:dyDescent="0.2">
      <c r="A167" s="13"/>
      <c r="B167" s="13"/>
      <c r="C167" s="13"/>
      <c r="D167" s="13"/>
      <c r="E167" s="13"/>
      <c r="F167" s="14"/>
      <c r="G167" s="13"/>
      <c r="H167" s="13"/>
      <c r="I167" s="13"/>
      <c r="J167" s="13"/>
      <c r="N167" s="13"/>
      <c r="O167" s="13"/>
      <c r="P167" s="13"/>
      <c r="Q167" s="13"/>
      <c r="R167" s="14"/>
      <c r="S167" s="13"/>
      <c r="T167" s="13"/>
      <c r="U167" s="13"/>
    </row>
    <row r="168" spans="1:21" x14ac:dyDescent="0.2">
      <c r="A168" s="13"/>
      <c r="B168" s="13"/>
      <c r="C168" s="13"/>
      <c r="D168" s="13"/>
      <c r="E168" s="13"/>
      <c r="F168" s="14"/>
      <c r="G168" s="13"/>
      <c r="H168" s="13"/>
      <c r="I168" s="13"/>
      <c r="J168" s="13"/>
      <c r="N168" s="13"/>
      <c r="O168" s="13"/>
      <c r="P168" s="13"/>
      <c r="Q168" s="13"/>
      <c r="R168" s="14"/>
      <c r="S168" s="13"/>
      <c r="T168" s="13"/>
      <c r="U168" s="13"/>
    </row>
    <row r="169" spans="1:21" x14ac:dyDescent="0.2">
      <c r="A169" s="13"/>
      <c r="B169" s="13"/>
      <c r="C169" s="13"/>
      <c r="D169" s="13"/>
      <c r="E169" s="13"/>
      <c r="F169" s="14"/>
      <c r="G169" s="13"/>
      <c r="H169" s="13"/>
      <c r="I169" s="13"/>
      <c r="J169" s="13"/>
      <c r="N169" s="13"/>
      <c r="O169" s="13"/>
      <c r="P169" s="13"/>
      <c r="Q169" s="13"/>
      <c r="R169" s="14"/>
      <c r="S169" s="13"/>
      <c r="T169" s="13"/>
      <c r="U169" s="13"/>
    </row>
    <row r="170" spans="1:21" x14ac:dyDescent="0.2">
      <c r="A170" s="13"/>
      <c r="B170" s="13"/>
      <c r="C170" s="13"/>
      <c r="D170" s="13"/>
      <c r="E170" s="13"/>
      <c r="F170" s="14"/>
      <c r="G170" s="13"/>
      <c r="H170" s="13"/>
      <c r="I170" s="13"/>
      <c r="J170" s="13"/>
      <c r="N170" s="13"/>
      <c r="O170" s="13"/>
      <c r="P170" s="13"/>
      <c r="Q170" s="13"/>
      <c r="R170" s="14"/>
      <c r="S170" s="13"/>
      <c r="T170" s="13"/>
      <c r="U170" s="13"/>
    </row>
    <row r="171" spans="1:21" x14ac:dyDescent="0.2">
      <c r="A171" s="13"/>
      <c r="B171" s="13"/>
      <c r="C171" s="13"/>
      <c r="D171" s="13"/>
      <c r="E171" s="13"/>
      <c r="F171" s="14"/>
      <c r="G171" s="13"/>
      <c r="H171" s="13"/>
      <c r="I171" s="13"/>
      <c r="J171" s="13"/>
      <c r="N171" s="13"/>
      <c r="O171" s="13"/>
      <c r="P171" s="13"/>
      <c r="Q171" s="13"/>
      <c r="R171" s="14"/>
      <c r="S171" s="13"/>
      <c r="T171" s="13"/>
      <c r="U171" s="13"/>
    </row>
    <row r="172" spans="1:21" x14ac:dyDescent="0.2">
      <c r="A172" s="13"/>
      <c r="B172" s="13"/>
      <c r="C172" s="13"/>
      <c r="D172" s="13"/>
      <c r="E172" s="13"/>
      <c r="F172" s="14"/>
      <c r="G172" s="13"/>
      <c r="H172" s="13"/>
      <c r="I172" s="13"/>
      <c r="J172" s="13"/>
      <c r="N172" s="13"/>
      <c r="O172" s="13"/>
      <c r="P172" s="13"/>
      <c r="Q172" s="13"/>
      <c r="R172" s="14"/>
      <c r="S172" s="13"/>
      <c r="T172" s="13"/>
      <c r="U172" s="13"/>
    </row>
    <row r="173" spans="1:21" x14ac:dyDescent="0.2">
      <c r="A173" s="13"/>
      <c r="B173" s="13"/>
      <c r="C173" s="13"/>
      <c r="D173" s="13"/>
      <c r="E173" s="13"/>
      <c r="F173" s="14"/>
      <c r="G173" s="13"/>
      <c r="H173" s="13"/>
      <c r="I173" s="13"/>
      <c r="J173" s="13"/>
      <c r="N173" s="13"/>
      <c r="O173" s="13"/>
      <c r="P173" s="13"/>
      <c r="Q173" s="13"/>
      <c r="R173" s="14"/>
      <c r="S173" s="13"/>
      <c r="T173" s="13"/>
      <c r="U173" s="13"/>
    </row>
    <row r="174" spans="1:21" x14ac:dyDescent="0.2">
      <c r="A174" s="13"/>
      <c r="B174" s="13"/>
      <c r="C174" s="13"/>
      <c r="D174" s="13"/>
      <c r="E174" s="13"/>
      <c r="F174" s="14"/>
      <c r="G174" s="13"/>
      <c r="H174" s="13"/>
      <c r="I174" s="13"/>
      <c r="J174" s="13"/>
      <c r="N174" s="13"/>
      <c r="O174" s="13"/>
      <c r="P174" s="13"/>
      <c r="Q174" s="13"/>
      <c r="R174" s="14"/>
      <c r="S174" s="13"/>
      <c r="T174" s="13"/>
      <c r="U174" s="13"/>
    </row>
    <row r="175" spans="1:21" x14ac:dyDescent="0.2">
      <c r="A175" s="13"/>
      <c r="B175" s="13"/>
      <c r="C175" s="13"/>
      <c r="D175" s="13"/>
      <c r="E175" s="13"/>
      <c r="F175" s="14"/>
      <c r="G175" s="13"/>
      <c r="H175" s="13"/>
      <c r="I175" s="13"/>
      <c r="J175" s="13"/>
      <c r="N175" s="13"/>
      <c r="O175" s="13"/>
      <c r="P175" s="13"/>
      <c r="Q175" s="13"/>
      <c r="R175" s="14"/>
      <c r="S175" s="13"/>
      <c r="T175" s="13"/>
      <c r="U175" s="13"/>
    </row>
    <row r="176" spans="1:21" x14ac:dyDescent="0.2">
      <c r="A176" s="13"/>
      <c r="B176" s="13"/>
      <c r="C176" s="13"/>
      <c r="D176" s="13"/>
      <c r="E176" s="13"/>
      <c r="F176" s="14"/>
      <c r="G176" s="13"/>
      <c r="H176" s="13"/>
      <c r="I176" s="13"/>
      <c r="J176" s="13"/>
      <c r="N176" s="13"/>
      <c r="O176" s="13"/>
      <c r="P176" s="13"/>
      <c r="Q176" s="13"/>
      <c r="R176" s="14"/>
      <c r="S176" s="13"/>
      <c r="T176" s="13"/>
      <c r="U176" s="13"/>
    </row>
    <row r="177" spans="1:21" x14ac:dyDescent="0.2">
      <c r="A177" s="13"/>
      <c r="B177" s="13"/>
      <c r="C177" s="13"/>
      <c r="D177" s="13"/>
      <c r="E177" s="13"/>
      <c r="F177" s="14"/>
      <c r="G177" s="13"/>
      <c r="H177" s="13"/>
      <c r="I177" s="13"/>
      <c r="J177" s="13"/>
      <c r="N177" s="13"/>
      <c r="O177" s="13"/>
      <c r="P177" s="13"/>
      <c r="Q177" s="13"/>
      <c r="R177" s="14"/>
      <c r="S177" s="13"/>
      <c r="T177" s="13"/>
      <c r="U177" s="13"/>
    </row>
    <row r="178" spans="1:21" x14ac:dyDescent="0.2">
      <c r="A178" s="13"/>
      <c r="B178" s="13"/>
      <c r="C178" s="13"/>
      <c r="D178" s="13"/>
      <c r="E178" s="13"/>
      <c r="F178" s="14"/>
      <c r="G178" s="13"/>
      <c r="H178" s="13"/>
      <c r="I178" s="13"/>
      <c r="J178" s="13"/>
      <c r="N178" s="13"/>
      <c r="O178" s="13"/>
      <c r="P178" s="13"/>
      <c r="Q178" s="13"/>
      <c r="R178" s="14"/>
      <c r="S178" s="13"/>
      <c r="T178" s="13"/>
      <c r="U178" s="13"/>
    </row>
    <row r="179" spans="1:21" x14ac:dyDescent="0.2">
      <c r="A179" s="13"/>
      <c r="B179" s="13"/>
      <c r="C179" s="13"/>
      <c r="D179" s="13"/>
      <c r="E179" s="13"/>
      <c r="F179" s="14"/>
      <c r="G179" s="13"/>
      <c r="H179" s="13"/>
      <c r="I179" s="13"/>
      <c r="J179" s="13"/>
      <c r="N179" s="13"/>
      <c r="O179" s="13"/>
      <c r="P179" s="13"/>
      <c r="Q179" s="13"/>
      <c r="R179" s="14"/>
      <c r="S179" s="13"/>
      <c r="T179" s="13"/>
      <c r="U179" s="13"/>
    </row>
    <row r="180" spans="1:21" x14ac:dyDescent="0.2">
      <c r="A180" s="13"/>
      <c r="B180" s="13"/>
      <c r="C180" s="13"/>
      <c r="D180" s="13"/>
      <c r="E180" s="13"/>
      <c r="F180" s="14"/>
      <c r="G180" s="13"/>
      <c r="H180" s="13"/>
      <c r="I180" s="13"/>
      <c r="J180" s="13"/>
      <c r="N180" s="13"/>
      <c r="O180" s="13"/>
      <c r="P180" s="13"/>
      <c r="Q180" s="13"/>
      <c r="R180" s="14"/>
      <c r="S180" s="13"/>
      <c r="T180" s="13"/>
      <c r="U180" s="13"/>
    </row>
    <row r="181" spans="1:21" x14ac:dyDescent="0.2">
      <c r="A181" s="13"/>
      <c r="B181" s="13"/>
      <c r="C181" s="13"/>
      <c r="D181" s="13"/>
      <c r="E181" s="13"/>
      <c r="F181" s="14"/>
      <c r="G181" s="13"/>
      <c r="H181" s="13"/>
      <c r="I181" s="13"/>
      <c r="J181" s="13"/>
      <c r="N181" s="13"/>
      <c r="O181" s="13"/>
      <c r="P181" s="13"/>
      <c r="Q181" s="13"/>
      <c r="R181" s="14"/>
      <c r="S181" s="13"/>
      <c r="T181" s="13"/>
      <c r="U181" s="13"/>
    </row>
    <row r="182" spans="1:21" x14ac:dyDescent="0.2">
      <c r="A182" s="13"/>
      <c r="B182" s="13"/>
      <c r="C182" s="13"/>
      <c r="D182" s="13"/>
      <c r="E182" s="13"/>
      <c r="F182" s="14"/>
      <c r="G182" s="13"/>
      <c r="H182" s="13"/>
      <c r="I182" s="13"/>
      <c r="J182" s="13"/>
      <c r="N182" s="13"/>
      <c r="O182" s="13"/>
      <c r="P182" s="13"/>
      <c r="Q182" s="13"/>
      <c r="R182" s="14"/>
      <c r="S182" s="13"/>
      <c r="T182" s="13"/>
      <c r="U182" s="13"/>
    </row>
    <row r="183" spans="1:21" x14ac:dyDescent="0.2">
      <c r="A183" s="13"/>
      <c r="B183" s="13"/>
      <c r="C183" s="13"/>
      <c r="D183" s="13"/>
      <c r="E183" s="13"/>
      <c r="F183" s="14"/>
      <c r="G183" s="13"/>
      <c r="H183" s="13"/>
      <c r="I183" s="13"/>
      <c r="J183" s="13"/>
      <c r="N183" s="13"/>
      <c r="O183" s="13"/>
      <c r="P183" s="13"/>
      <c r="Q183" s="13"/>
      <c r="R183" s="14"/>
      <c r="S183" s="13"/>
      <c r="T183" s="13"/>
      <c r="U183" s="13"/>
    </row>
    <row r="184" spans="1:21" x14ac:dyDescent="0.2">
      <c r="A184" s="13"/>
      <c r="B184" s="13"/>
      <c r="C184" s="13"/>
      <c r="D184" s="13"/>
      <c r="E184" s="13"/>
      <c r="F184" s="14"/>
      <c r="G184" s="13"/>
      <c r="H184" s="13"/>
      <c r="I184" s="13"/>
      <c r="J184" s="13"/>
      <c r="N184" s="13"/>
      <c r="O184" s="13"/>
      <c r="P184" s="13"/>
      <c r="Q184" s="13"/>
      <c r="R184" s="14"/>
      <c r="S184" s="13"/>
      <c r="T184" s="13"/>
      <c r="U184" s="13"/>
    </row>
    <row r="185" spans="1:21" x14ac:dyDescent="0.2">
      <c r="A185" s="13"/>
      <c r="B185" s="13"/>
      <c r="C185" s="13"/>
      <c r="D185" s="13"/>
      <c r="E185" s="13"/>
      <c r="F185" s="14"/>
      <c r="G185" s="13"/>
      <c r="H185" s="13"/>
      <c r="I185" s="13"/>
      <c r="J185" s="13"/>
      <c r="N185" s="13"/>
      <c r="O185" s="13"/>
      <c r="P185" s="13"/>
      <c r="Q185" s="13"/>
      <c r="R185" s="14"/>
      <c r="S185" s="13"/>
      <c r="T185" s="13"/>
      <c r="U185" s="13"/>
    </row>
    <row r="186" spans="1:21" x14ac:dyDescent="0.2">
      <c r="A186" s="13"/>
      <c r="B186" s="13"/>
      <c r="C186" s="13"/>
      <c r="D186" s="13"/>
      <c r="E186" s="13"/>
      <c r="F186" s="14"/>
      <c r="G186" s="13"/>
      <c r="H186" s="13"/>
      <c r="I186" s="13"/>
      <c r="J186" s="13"/>
      <c r="N186" s="13"/>
      <c r="O186" s="13"/>
      <c r="P186" s="13"/>
      <c r="Q186" s="13"/>
      <c r="R186" s="14"/>
      <c r="S186" s="13"/>
      <c r="T186" s="13"/>
      <c r="U186" s="13"/>
    </row>
    <row r="187" spans="1:21" x14ac:dyDescent="0.2">
      <c r="A187" s="13"/>
      <c r="B187" s="13"/>
      <c r="C187" s="13"/>
      <c r="D187" s="13"/>
      <c r="E187" s="13"/>
      <c r="F187" s="14"/>
      <c r="G187" s="13"/>
      <c r="H187" s="13"/>
      <c r="I187" s="13"/>
      <c r="J187" s="13"/>
      <c r="N187" s="13"/>
      <c r="O187" s="13"/>
      <c r="P187" s="13"/>
      <c r="Q187" s="13"/>
      <c r="R187" s="14"/>
      <c r="S187" s="13"/>
      <c r="T187" s="13"/>
      <c r="U187" s="13"/>
    </row>
    <row r="188" spans="1:21" x14ac:dyDescent="0.2">
      <c r="A188" s="13"/>
      <c r="B188" s="13"/>
      <c r="C188" s="13"/>
      <c r="D188" s="13"/>
      <c r="E188" s="13"/>
      <c r="F188" s="14"/>
      <c r="G188" s="13"/>
      <c r="H188" s="13"/>
      <c r="I188" s="13"/>
      <c r="J188" s="13"/>
      <c r="N188" s="13"/>
      <c r="O188" s="13"/>
      <c r="P188" s="13"/>
      <c r="Q188" s="13"/>
      <c r="R188" s="14"/>
      <c r="S188" s="13"/>
      <c r="T188" s="13"/>
      <c r="U188" s="13"/>
    </row>
    <row r="189" spans="1:21" x14ac:dyDescent="0.2">
      <c r="A189" s="13"/>
      <c r="B189" s="13"/>
      <c r="C189" s="13"/>
      <c r="D189" s="13"/>
      <c r="E189" s="13"/>
      <c r="F189" s="14"/>
      <c r="G189" s="13"/>
      <c r="H189" s="13"/>
      <c r="I189" s="13"/>
      <c r="J189" s="13"/>
      <c r="N189" s="13"/>
      <c r="O189" s="13"/>
      <c r="P189" s="13"/>
      <c r="Q189" s="13"/>
      <c r="R189" s="14"/>
      <c r="S189" s="13"/>
      <c r="T189" s="13"/>
      <c r="U189" s="13"/>
    </row>
  </sheetData>
  <sortState xmlns:xlrd2="http://schemas.microsoft.com/office/spreadsheetml/2017/richdata2" ref="B8:G15">
    <sortCondition ref="B8:B15"/>
  </sortState>
  <mergeCells count="5">
    <mergeCell ref="D35:E35"/>
    <mergeCell ref="A5:G5"/>
    <mergeCell ref="A1:G1"/>
    <mergeCell ref="D7:E7"/>
    <mergeCell ref="P7:Q7"/>
  </mergeCells>
  <phoneticPr fontId="0" type="noConversion"/>
  <pageMargins left="0.98425196850393704" right="0.78740157480314965" top="0.98425196850393704" bottom="0.78740157480314965" header="0.51181102362204722" footer="0.51181102362204722"/>
  <pageSetup paperSize="9" orientation="landscape" r:id="rId1"/>
  <headerFooter alignWithMargins="0">
    <oddFooter>&amp;LKlassenwertung&amp;RStand: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B812-C953-48F9-904A-A69622480526}">
  <sheetPr codeName="Tabelle2">
    <tabColor rgb="FF00B050"/>
  </sheetPr>
  <dimension ref="A1:J192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5.140625" customWidth="1"/>
    <col min="2" max="2" width="12.7109375" bestFit="1" customWidth="1"/>
    <col min="3" max="3" width="43.42578125" customWidth="1"/>
    <col min="4" max="5" width="6.7109375" customWidth="1"/>
    <col min="6" max="6" width="6.85546875" style="2" bestFit="1" customWidth="1"/>
    <col min="7" max="7" width="6.7109375" bestFit="1" customWidth="1"/>
    <col min="8" max="10" width="8.7109375" customWidth="1"/>
    <col min="11" max="11" width="11.42578125" customWidth="1"/>
  </cols>
  <sheetData>
    <row r="1" spans="1:10" ht="24" thickBot="1" x14ac:dyDescent="0.4">
      <c r="A1" s="93" t="str">
        <f>"TCR Clubmeisterschaft " &amp; '1. Einleitung'!B5</f>
        <v xml:space="preserve">TCR Clubmeisterschaft </v>
      </c>
      <c r="B1" s="91"/>
      <c r="C1" s="91"/>
      <c r="D1" s="91"/>
      <c r="E1" s="91"/>
      <c r="F1" s="91"/>
      <c r="G1" s="91"/>
    </row>
    <row r="2" spans="1:10" ht="19.5" x14ac:dyDescent="0.35">
      <c r="C2" s="1" t="str">
        <f>'2. Eingabe'!C1</f>
        <v>(X) Automobilsport</v>
      </c>
      <c r="I2" s="96" t="s">
        <v>20</v>
      </c>
      <c r="J2" s="97"/>
    </row>
    <row r="3" spans="1:10" ht="21.75" thickBot="1" x14ac:dyDescent="0.4">
      <c r="C3" s="1" t="str">
        <f>'2. Eingabe'!C2</f>
        <v>( ) Motorradsport</v>
      </c>
      <c r="D3" s="54" t="s">
        <v>14</v>
      </c>
      <c r="E3" s="53" t="str">
        <f>IF('1. Einleitung'!B4="","",'1. Einleitung'!B4)</f>
        <v/>
      </c>
      <c r="F3" s="16"/>
      <c r="G3" s="15"/>
      <c r="H3" s="15"/>
      <c r="I3" s="98">
        <f>J19</f>
        <v>0</v>
      </c>
      <c r="J3" s="99"/>
    </row>
    <row r="5" spans="1:10" ht="15" x14ac:dyDescent="0.2">
      <c r="A5" s="76"/>
      <c r="B5" s="76"/>
      <c r="C5" s="76"/>
      <c r="D5" s="76"/>
      <c r="E5" s="76"/>
      <c r="F5" s="76"/>
      <c r="G5" s="76"/>
    </row>
    <row r="6" spans="1:10" ht="13.5" thickBot="1" x14ac:dyDescent="0.25"/>
    <row r="7" spans="1:10" ht="27.95" customHeight="1" thickBot="1" x14ac:dyDescent="0.25">
      <c r="A7" s="45" t="s">
        <v>3</v>
      </c>
      <c r="B7" s="46" t="s">
        <v>4</v>
      </c>
      <c r="C7" s="46" t="s">
        <v>5</v>
      </c>
      <c r="D7" s="94" t="s">
        <v>6</v>
      </c>
      <c r="E7" s="95"/>
      <c r="F7" s="47" t="s">
        <v>7</v>
      </c>
      <c r="G7" s="46" t="s">
        <v>8</v>
      </c>
      <c r="H7" s="48" t="s">
        <v>9</v>
      </c>
      <c r="I7" s="48" t="s">
        <v>10</v>
      </c>
      <c r="J7" s="49" t="s">
        <v>11</v>
      </c>
    </row>
    <row r="8" spans="1:10" ht="27.95" customHeight="1" x14ac:dyDescent="0.2">
      <c r="A8" s="43">
        <v>1</v>
      </c>
      <c r="B8" s="11" t="str">
        <f>Hilfstabelle!N8</f>
        <v/>
      </c>
      <c r="C8" s="29" t="str">
        <f>Hilfstabelle!O8</f>
        <v/>
      </c>
      <c r="D8" s="30" t="str">
        <f>Hilfstabelle!P8</f>
        <v/>
      </c>
      <c r="E8" s="30" t="str">
        <f>Hilfstabelle!Q8</f>
        <v/>
      </c>
      <c r="F8" s="30" t="str">
        <f>Hilfstabelle!R8</f>
        <v/>
      </c>
      <c r="G8" s="31" t="str">
        <f>Hilfstabelle!S8</f>
        <v/>
      </c>
      <c r="H8" s="32" t="str">
        <f>Hilfstabelle!T8</f>
        <v/>
      </c>
      <c r="I8" s="32" t="str">
        <f>Hilfstabelle!U8</f>
        <v/>
      </c>
      <c r="J8" s="44">
        <f>SUM(I$8:I8)</f>
        <v>0</v>
      </c>
    </row>
    <row r="9" spans="1:10" ht="27.95" customHeight="1" x14ac:dyDescent="0.2">
      <c r="A9" s="33">
        <v>2</v>
      </c>
      <c r="B9" s="7" t="str">
        <f>Hilfstabelle!N9</f>
        <v/>
      </c>
      <c r="C9" s="24" t="str">
        <f>Hilfstabelle!O9</f>
        <v/>
      </c>
      <c r="D9" s="6" t="str">
        <f>Hilfstabelle!P9</f>
        <v/>
      </c>
      <c r="E9" s="6" t="str">
        <f>Hilfstabelle!Q9</f>
        <v/>
      </c>
      <c r="F9" s="6" t="str">
        <f>Hilfstabelle!R9</f>
        <v/>
      </c>
      <c r="G9" s="26" t="str">
        <f>Hilfstabelle!S9</f>
        <v/>
      </c>
      <c r="H9" s="25" t="str">
        <f>Hilfstabelle!T9</f>
        <v/>
      </c>
      <c r="I9" s="25" t="str">
        <f>Hilfstabelle!U9</f>
        <v/>
      </c>
      <c r="J9" s="34">
        <f>SUM(I$8:I9)</f>
        <v>0</v>
      </c>
    </row>
    <row r="10" spans="1:10" ht="27.95" customHeight="1" x14ac:dyDescent="0.2">
      <c r="A10" s="33">
        <v>3</v>
      </c>
      <c r="B10" s="7" t="str">
        <f>Hilfstabelle!N10</f>
        <v/>
      </c>
      <c r="C10" s="24" t="str">
        <f>Hilfstabelle!O10</f>
        <v/>
      </c>
      <c r="D10" s="6" t="str">
        <f>Hilfstabelle!P10</f>
        <v/>
      </c>
      <c r="E10" s="6" t="str">
        <f>Hilfstabelle!Q10</f>
        <v/>
      </c>
      <c r="F10" s="6" t="str">
        <f>Hilfstabelle!R10</f>
        <v/>
      </c>
      <c r="G10" s="26" t="str">
        <f>Hilfstabelle!S10</f>
        <v/>
      </c>
      <c r="H10" s="25" t="str">
        <f>Hilfstabelle!T10</f>
        <v/>
      </c>
      <c r="I10" s="25" t="str">
        <f>Hilfstabelle!U10</f>
        <v/>
      </c>
      <c r="J10" s="34">
        <f>SUM(I$8:I10)</f>
        <v>0</v>
      </c>
    </row>
    <row r="11" spans="1:10" ht="27.95" customHeight="1" x14ac:dyDescent="0.2">
      <c r="A11" s="33">
        <v>4</v>
      </c>
      <c r="B11" s="7" t="str">
        <f>Hilfstabelle!N11</f>
        <v/>
      </c>
      <c r="C11" s="24" t="str">
        <f>Hilfstabelle!O11</f>
        <v/>
      </c>
      <c r="D11" s="6" t="str">
        <f>Hilfstabelle!P11</f>
        <v/>
      </c>
      <c r="E11" s="6" t="str">
        <f>Hilfstabelle!Q11</f>
        <v/>
      </c>
      <c r="F11" s="6" t="str">
        <f>Hilfstabelle!R11</f>
        <v/>
      </c>
      <c r="G11" s="26" t="str">
        <f>Hilfstabelle!S11</f>
        <v/>
      </c>
      <c r="H11" s="25" t="str">
        <f>Hilfstabelle!T11</f>
        <v/>
      </c>
      <c r="I11" s="25" t="str">
        <f>Hilfstabelle!U11</f>
        <v/>
      </c>
      <c r="J11" s="34">
        <f>SUM(I$8:I11)</f>
        <v>0</v>
      </c>
    </row>
    <row r="12" spans="1:10" ht="27.95" customHeight="1" x14ac:dyDescent="0.2">
      <c r="A12" s="33">
        <v>5</v>
      </c>
      <c r="B12" s="7" t="str">
        <f>Hilfstabelle!N12</f>
        <v/>
      </c>
      <c r="C12" s="24" t="str">
        <f>Hilfstabelle!O12</f>
        <v/>
      </c>
      <c r="D12" s="6" t="str">
        <f>Hilfstabelle!P12</f>
        <v/>
      </c>
      <c r="E12" s="6" t="str">
        <f>Hilfstabelle!Q12</f>
        <v/>
      </c>
      <c r="F12" s="6" t="str">
        <f>Hilfstabelle!R12</f>
        <v/>
      </c>
      <c r="G12" s="26" t="str">
        <f>Hilfstabelle!S12</f>
        <v/>
      </c>
      <c r="H12" s="25" t="str">
        <f>Hilfstabelle!T12</f>
        <v/>
      </c>
      <c r="I12" s="25" t="str">
        <f>Hilfstabelle!U12</f>
        <v/>
      </c>
      <c r="J12" s="34">
        <f>SUM(I$8:I12)</f>
        <v>0</v>
      </c>
    </row>
    <row r="13" spans="1:10" ht="27.95" customHeight="1" x14ac:dyDescent="0.2">
      <c r="A13" s="33">
        <v>6</v>
      </c>
      <c r="B13" s="7" t="str">
        <f>Hilfstabelle!N13</f>
        <v/>
      </c>
      <c r="C13" s="24" t="str">
        <f>Hilfstabelle!O13</f>
        <v/>
      </c>
      <c r="D13" s="6" t="str">
        <f>Hilfstabelle!P13</f>
        <v/>
      </c>
      <c r="E13" s="6" t="str">
        <f>Hilfstabelle!Q13</f>
        <v/>
      </c>
      <c r="F13" s="6" t="str">
        <f>Hilfstabelle!R13</f>
        <v/>
      </c>
      <c r="G13" s="26" t="str">
        <f>Hilfstabelle!S13</f>
        <v/>
      </c>
      <c r="H13" s="25" t="str">
        <f>Hilfstabelle!T13</f>
        <v/>
      </c>
      <c r="I13" s="25" t="str">
        <f>Hilfstabelle!U13</f>
        <v/>
      </c>
      <c r="J13" s="34">
        <f>SUM(I$8:I13)</f>
        <v>0</v>
      </c>
    </row>
    <row r="14" spans="1:10" ht="27.95" customHeight="1" x14ac:dyDescent="0.2">
      <c r="A14" s="33">
        <v>7</v>
      </c>
      <c r="B14" s="7" t="str">
        <f>Hilfstabelle!N14</f>
        <v/>
      </c>
      <c r="C14" s="24" t="str">
        <f>Hilfstabelle!O14</f>
        <v/>
      </c>
      <c r="D14" s="6" t="str">
        <f>Hilfstabelle!P14</f>
        <v/>
      </c>
      <c r="E14" s="6" t="str">
        <f>Hilfstabelle!Q14</f>
        <v/>
      </c>
      <c r="F14" s="6" t="str">
        <f>Hilfstabelle!R14</f>
        <v/>
      </c>
      <c r="G14" s="26" t="str">
        <f>Hilfstabelle!S14</f>
        <v/>
      </c>
      <c r="H14" s="25" t="str">
        <f>Hilfstabelle!T14</f>
        <v/>
      </c>
      <c r="I14" s="25" t="str">
        <f>Hilfstabelle!U14</f>
        <v/>
      </c>
      <c r="J14" s="34">
        <f>SUM(I$8:I14)</f>
        <v>0</v>
      </c>
    </row>
    <row r="15" spans="1:10" ht="27.95" customHeight="1" x14ac:dyDescent="0.2">
      <c r="A15" s="33">
        <v>8</v>
      </c>
      <c r="B15" s="7" t="str">
        <f>Hilfstabelle!N15</f>
        <v/>
      </c>
      <c r="C15" s="24" t="str">
        <f>Hilfstabelle!O15</f>
        <v/>
      </c>
      <c r="D15" s="6" t="str">
        <f>Hilfstabelle!P15</f>
        <v/>
      </c>
      <c r="E15" s="6" t="str">
        <f>Hilfstabelle!Q15</f>
        <v/>
      </c>
      <c r="F15" s="6" t="str">
        <f>Hilfstabelle!R15</f>
        <v/>
      </c>
      <c r="G15" s="26" t="str">
        <f>Hilfstabelle!S15</f>
        <v/>
      </c>
      <c r="H15" s="25" t="str">
        <f>Hilfstabelle!T15</f>
        <v/>
      </c>
      <c r="I15" s="25" t="str">
        <f>Hilfstabelle!U15</f>
        <v/>
      </c>
      <c r="J15" s="34">
        <f>SUM(I$8:I15)</f>
        <v>0</v>
      </c>
    </row>
    <row r="16" spans="1:10" ht="27.95" customHeight="1" x14ac:dyDescent="0.2">
      <c r="A16" s="33">
        <v>9</v>
      </c>
      <c r="B16" s="7" t="str">
        <f>Hilfstabelle!N16</f>
        <v/>
      </c>
      <c r="C16" s="24" t="str">
        <f>Hilfstabelle!O16</f>
        <v/>
      </c>
      <c r="D16" s="6" t="str">
        <f>Hilfstabelle!P16</f>
        <v/>
      </c>
      <c r="E16" s="6" t="str">
        <f>Hilfstabelle!Q16</f>
        <v/>
      </c>
      <c r="F16" s="6" t="str">
        <f>Hilfstabelle!R16</f>
        <v/>
      </c>
      <c r="G16" s="26" t="str">
        <f>Hilfstabelle!S16</f>
        <v/>
      </c>
      <c r="H16" s="25" t="str">
        <f>Hilfstabelle!T16</f>
        <v/>
      </c>
      <c r="I16" s="25" t="str">
        <f>Hilfstabelle!U16</f>
        <v/>
      </c>
      <c r="J16" s="34">
        <f>SUM(I$8:I16)</f>
        <v>0</v>
      </c>
    </row>
    <row r="17" spans="1:10" ht="27.95" customHeight="1" x14ac:dyDescent="0.2">
      <c r="A17" s="33">
        <v>10</v>
      </c>
      <c r="B17" s="7" t="str">
        <f>Hilfstabelle!N17</f>
        <v/>
      </c>
      <c r="C17" s="24" t="str">
        <f>Hilfstabelle!O17</f>
        <v/>
      </c>
      <c r="D17" s="6" t="str">
        <f>Hilfstabelle!P17</f>
        <v/>
      </c>
      <c r="E17" s="6" t="str">
        <f>Hilfstabelle!Q17</f>
        <v/>
      </c>
      <c r="F17" s="6" t="str">
        <f>Hilfstabelle!R17</f>
        <v/>
      </c>
      <c r="G17" s="26" t="str">
        <f>Hilfstabelle!S17</f>
        <v/>
      </c>
      <c r="H17" s="25" t="str">
        <f>Hilfstabelle!T17</f>
        <v/>
      </c>
      <c r="I17" s="25" t="str">
        <f>Hilfstabelle!U17</f>
        <v/>
      </c>
      <c r="J17" s="34">
        <f>SUM(I$8:I17)</f>
        <v>0</v>
      </c>
    </row>
    <row r="18" spans="1:10" ht="27.95" customHeight="1" x14ac:dyDescent="0.2">
      <c r="A18" s="33">
        <v>11</v>
      </c>
      <c r="B18" s="7" t="str">
        <f>Hilfstabelle!N18</f>
        <v/>
      </c>
      <c r="C18" s="24" t="str">
        <f>Hilfstabelle!O18</f>
        <v/>
      </c>
      <c r="D18" s="6" t="str">
        <f>Hilfstabelle!P18</f>
        <v/>
      </c>
      <c r="E18" s="6" t="str">
        <f>Hilfstabelle!Q18</f>
        <v/>
      </c>
      <c r="F18" s="6" t="str">
        <f>Hilfstabelle!R18</f>
        <v/>
      </c>
      <c r="G18" s="26" t="str">
        <f>Hilfstabelle!S18</f>
        <v/>
      </c>
      <c r="H18" s="25" t="str">
        <f>Hilfstabelle!T18</f>
        <v/>
      </c>
      <c r="I18" s="25" t="str">
        <f>Hilfstabelle!U18</f>
        <v/>
      </c>
      <c r="J18" s="34">
        <f>SUM(I$8:I18)</f>
        <v>0</v>
      </c>
    </row>
    <row r="19" spans="1:10" ht="27.95" customHeight="1" thickBot="1" x14ac:dyDescent="0.25">
      <c r="A19" s="35">
        <v>12</v>
      </c>
      <c r="B19" s="10" t="str">
        <f>Hilfstabelle!N19</f>
        <v/>
      </c>
      <c r="C19" s="36" t="str">
        <f>Hilfstabelle!O19</f>
        <v/>
      </c>
      <c r="D19" s="37" t="str">
        <f>Hilfstabelle!P19</f>
        <v/>
      </c>
      <c r="E19" s="37" t="str">
        <f>Hilfstabelle!Q19</f>
        <v/>
      </c>
      <c r="F19" s="37" t="str">
        <f>Hilfstabelle!R19</f>
        <v/>
      </c>
      <c r="G19" s="38" t="str">
        <f>Hilfstabelle!S19</f>
        <v/>
      </c>
      <c r="H19" s="27" t="str">
        <f>Hilfstabelle!T19</f>
        <v/>
      </c>
      <c r="I19" s="27" t="str">
        <f>Hilfstabelle!U19</f>
        <v/>
      </c>
      <c r="J19" s="39">
        <f>SUM(I$8:I19)</f>
        <v>0</v>
      </c>
    </row>
    <row r="20" spans="1:10" ht="21" customHeight="1" x14ac:dyDescent="0.2">
      <c r="A20" s="41"/>
      <c r="B20" s="17"/>
      <c r="C20" s="51"/>
      <c r="D20" s="41"/>
      <c r="E20" s="41"/>
      <c r="F20" s="41"/>
      <c r="G20" s="52"/>
      <c r="H20" s="28"/>
      <c r="I20" s="28"/>
      <c r="J20" s="28"/>
    </row>
    <row r="21" spans="1:10" ht="27.95" customHeight="1" x14ac:dyDescent="0.2">
      <c r="A21" s="78" t="s">
        <v>19</v>
      </c>
      <c r="B21" s="78"/>
      <c r="C21" s="78"/>
      <c r="D21" s="78"/>
      <c r="E21" s="78"/>
      <c r="F21" s="78"/>
      <c r="G21" s="78"/>
      <c r="H21" s="78"/>
      <c r="I21" s="78"/>
      <c r="J21" s="28"/>
    </row>
    <row r="22" spans="1:10" ht="12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28"/>
    </row>
    <row r="23" spans="1:10" ht="27.95" customHeight="1" x14ac:dyDescent="0.2">
      <c r="A23" s="41" t="str">
        <f>IF(Hilfstabelle!N20&lt;&gt;"",13,"")</f>
        <v/>
      </c>
      <c r="B23" s="17" t="str">
        <f>Hilfstabelle!N20</f>
        <v/>
      </c>
      <c r="C23" s="51" t="str">
        <f>Hilfstabelle!O20</f>
        <v/>
      </c>
      <c r="D23" s="41" t="str">
        <f>Hilfstabelle!P20</f>
        <v/>
      </c>
      <c r="E23" s="41" t="str">
        <f>Hilfstabelle!Q20</f>
        <v/>
      </c>
      <c r="F23" s="41" t="str">
        <f>Hilfstabelle!R20</f>
        <v/>
      </c>
      <c r="G23" s="52" t="str">
        <f>Hilfstabelle!S20</f>
        <v/>
      </c>
      <c r="H23" s="28" t="str">
        <f>Hilfstabelle!T20</f>
        <v/>
      </c>
      <c r="I23" s="28" t="str">
        <f>Hilfstabelle!U20</f>
        <v/>
      </c>
      <c r="J23" s="28"/>
    </row>
    <row r="24" spans="1:10" ht="27.95" customHeight="1" x14ac:dyDescent="0.2">
      <c r="A24" s="41" t="str">
        <f>IF(Hilfstabelle!N21&lt;&gt;"",A23+1,"")</f>
        <v/>
      </c>
      <c r="B24" s="17" t="str">
        <f>Hilfstabelle!N21</f>
        <v/>
      </c>
      <c r="C24" s="51" t="str">
        <f>Hilfstabelle!O21</f>
        <v/>
      </c>
      <c r="D24" s="41" t="str">
        <f>Hilfstabelle!P21</f>
        <v/>
      </c>
      <c r="E24" s="41" t="str">
        <f>Hilfstabelle!Q21</f>
        <v/>
      </c>
      <c r="F24" s="41" t="str">
        <f>Hilfstabelle!R21</f>
        <v/>
      </c>
      <c r="G24" s="52" t="str">
        <f>Hilfstabelle!S21</f>
        <v/>
      </c>
      <c r="H24" s="28" t="str">
        <f>Hilfstabelle!T21</f>
        <v/>
      </c>
      <c r="I24" s="28" t="str">
        <f>Hilfstabelle!U21</f>
        <v/>
      </c>
      <c r="J24" s="28"/>
    </row>
    <row r="25" spans="1:10" ht="27.95" customHeight="1" x14ac:dyDescent="0.2">
      <c r="A25" s="41" t="str">
        <f>IF(Hilfstabelle!N22&lt;&gt;"",A24+1,"")</f>
        <v/>
      </c>
      <c r="B25" s="17" t="str">
        <f>Hilfstabelle!N22</f>
        <v/>
      </c>
      <c r="C25" s="51" t="str">
        <f>Hilfstabelle!O22</f>
        <v/>
      </c>
      <c r="D25" s="41" t="str">
        <f>Hilfstabelle!P22</f>
        <v/>
      </c>
      <c r="E25" s="41" t="str">
        <f>Hilfstabelle!Q22</f>
        <v/>
      </c>
      <c r="F25" s="41" t="str">
        <f>Hilfstabelle!R22</f>
        <v/>
      </c>
      <c r="G25" s="52" t="str">
        <f>Hilfstabelle!S22</f>
        <v/>
      </c>
      <c r="H25" s="28" t="str">
        <f>Hilfstabelle!T22</f>
        <v/>
      </c>
      <c r="I25" s="28" t="str">
        <f>Hilfstabelle!U22</f>
        <v/>
      </c>
      <c r="J25" s="28"/>
    </row>
    <row r="26" spans="1:10" ht="27.95" customHeight="1" x14ac:dyDescent="0.2">
      <c r="A26" s="41" t="str">
        <f>IF(Hilfstabelle!N23&lt;&gt;"",A25+1,"")</f>
        <v/>
      </c>
      <c r="B26" s="17" t="str">
        <f>Hilfstabelle!N23</f>
        <v/>
      </c>
      <c r="C26" s="51" t="str">
        <f>Hilfstabelle!O23</f>
        <v/>
      </c>
      <c r="D26" s="41" t="str">
        <f>Hilfstabelle!P23</f>
        <v/>
      </c>
      <c r="E26" s="41" t="str">
        <f>Hilfstabelle!Q23</f>
        <v/>
      </c>
      <c r="F26" s="41" t="str">
        <f>Hilfstabelle!R23</f>
        <v/>
      </c>
      <c r="G26" s="52" t="str">
        <f>Hilfstabelle!S23</f>
        <v/>
      </c>
      <c r="H26" s="28" t="str">
        <f>Hilfstabelle!T23</f>
        <v/>
      </c>
      <c r="I26" s="28" t="str">
        <f>Hilfstabelle!U23</f>
        <v/>
      </c>
      <c r="J26" s="28"/>
    </row>
    <row r="27" spans="1:10" ht="27.95" customHeight="1" x14ac:dyDescent="0.2">
      <c r="A27" s="41" t="str">
        <f>IF(Hilfstabelle!N24&lt;&gt;"",A26+1,"")</f>
        <v/>
      </c>
      <c r="B27" s="17" t="str">
        <f>Hilfstabelle!N24</f>
        <v/>
      </c>
      <c r="C27" s="51" t="str">
        <f>Hilfstabelle!O24</f>
        <v/>
      </c>
      <c r="D27" s="41" t="str">
        <f>Hilfstabelle!P24</f>
        <v/>
      </c>
      <c r="E27" s="41" t="str">
        <f>Hilfstabelle!Q24</f>
        <v/>
      </c>
      <c r="F27" s="41" t="str">
        <f>Hilfstabelle!R24</f>
        <v/>
      </c>
      <c r="G27" s="52" t="str">
        <f>Hilfstabelle!S24</f>
        <v/>
      </c>
      <c r="H27" s="28" t="str">
        <f>Hilfstabelle!T24</f>
        <v/>
      </c>
      <c r="I27" s="28" t="str">
        <f>Hilfstabelle!U24</f>
        <v/>
      </c>
      <c r="J27" s="28"/>
    </row>
    <row r="28" spans="1:10" ht="27.95" customHeight="1" x14ac:dyDescent="0.2">
      <c r="A28" s="41" t="str">
        <f>IF(Hilfstabelle!N25&lt;&gt;"",A27+1,"")</f>
        <v/>
      </c>
      <c r="B28" s="17" t="str">
        <f>Hilfstabelle!N25</f>
        <v/>
      </c>
      <c r="C28" s="51" t="str">
        <f>Hilfstabelle!O25</f>
        <v/>
      </c>
      <c r="D28" s="41" t="str">
        <f>Hilfstabelle!P25</f>
        <v/>
      </c>
      <c r="E28" s="41" t="str">
        <f>Hilfstabelle!Q25</f>
        <v/>
      </c>
      <c r="F28" s="41" t="str">
        <f>Hilfstabelle!R25</f>
        <v/>
      </c>
      <c r="G28" s="52" t="str">
        <f>Hilfstabelle!S25</f>
        <v/>
      </c>
      <c r="H28" s="28" t="str">
        <f>Hilfstabelle!T25</f>
        <v/>
      </c>
      <c r="I28" s="28" t="str">
        <f>Hilfstabelle!U25</f>
        <v/>
      </c>
      <c r="J28" s="28"/>
    </row>
    <row r="29" spans="1:10" ht="27.95" customHeight="1" x14ac:dyDescent="0.2">
      <c r="A29" s="41" t="str">
        <f>IF(Hilfstabelle!N26&lt;&gt;"",A28+1,"")</f>
        <v/>
      </c>
      <c r="B29" s="17" t="str">
        <f>Hilfstabelle!N26</f>
        <v/>
      </c>
      <c r="C29" s="51" t="str">
        <f>Hilfstabelle!O26</f>
        <v/>
      </c>
      <c r="D29" s="41" t="str">
        <f>Hilfstabelle!P26</f>
        <v/>
      </c>
      <c r="E29" s="41" t="str">
        <f>Hilfstabelle!Q26</f>
        <v/>
      </c>
      <c r="F29" s="41" t="str">
        <f>Hilfstabelle!R26</f>
        <v/>
      </c>
      <c r="G29" s="52" t="str">
        <f>Hilfstabelle!S26</f>
        <v/>
      </c>
      <c r="H29" s="28" t="str">
        <f>Hilfstabelle!T26</f>
        <v/>
      </c>
      <c r="I29" s="28" t="str">
        <f>Hilfstabelle!U26</f>
        <v/>
      </c>
      <c r="J29" s="28"/>
    </row>
    <row r="30" spans="1:10" ht="27.95" customHeight="1" x14ac:dyDescent="0.2">
      <c r="A30" s="41" t="str">
        <f>IF(Hilfstabelle!N27&lt;&gt;"",A29+1,"")</f>
        <v/>
      </c>
      <c r="B30" s="17" t="str">
        <f>Hilfstabelle!N27</f>
        <v/>
      </c>
      <c r="C30" s="51" t="str">
        <f>Hilfstabelle!O27</f>
        <v/>
      </c>
      <c r="D30" s="41" t="str">
        <f>Hilfstabelle!P27</f>
        <v/>
      </c>
      <c r="E30" s="41" t="str">
        <f>Hilfstabelle!Q27</f>
        <v/>
      </c>
      <c r="F30" s="41" t="str">
        <f>Hilfstabelle!R27</f>
        <v/>
      </c>
      <c r="G30" s="52" t="str">
        <f>Hilfstabelle!S27</f>
        <v/>
      </c>
      <c r="H30" s="28" t="str">
        <f>Hilfstabelle!T27</f>
        <v/>
      </c>
      <c r="I30" s="28" t="str">
        <f>Hilfstabelle!U27</f>
        <v/>
      </c>
      <c r="J30" s="28"/>
    </row>
    <row r="31" spans="1:10" ht="27.95" customHeight="1" x14ac:dyDescent="0.2">
      <c r="A31" s="41" t="str">
        <f>IF(Hilfstabelle!N28&lt;&gt;"",A30+1,"")</f>
        <v/>
      </c>
      <c r="B31" s="17" t="str">
        <f>Hilfstabelle!N28</f>
        <v/>
      </c>
      <c r="C31" s="51" t="str">
        <f>Hilfstabelle!O28</f>
        <v/>
      </c>
      <c r="D31" s="41" t="str">
        <f>Hilfstabelle!P28</f>
        <v/>
      </c>
      <c r="E31" s="41" t="str">
        <f>Hilfstabelle!Q28</f>
        <v/>
      </c>
      <c r="F31" s="41" t="str">
        <f>Hilfstabelle!R28</f>
        <v/>
      </c>
      <c r="G31" s="52" t="str">
        <f>Hilfstabelle!S28</f>
        <v/>
      </c>
      <c r="H31" s="28" t="str">
        <f>Hilfstabelle!T28</f>
        <v/>
      </c>
      <c r="I31" s="28" t="str">
        <f>Hilfstabelle!U28</f>
        <v/>
      </c>
      <c r="J31" s="28"/>
    </row>
    <row r="32" spans="1:10" ht="27.95" customHeight="1" x14ac:dyDescent="0.2">
      <c r="A32" s="41" t="str">
        <f>IF(Hilfstabelle!N29&lt;&gt;"",A31+1,"")</f>
        <v/>
      </c>
      <c r="B32" s="17" t="str">
        <f>Hilfstabelle!N29</f>
        <v/>
      </c>
      <c r="C32" s="51" t="str">
        <f>Hilfstabelle!O29</f>
        <v/>
      </c>
      <c r="D32" s="41" t="str">
        <f>Hilfstabelle!P29</f>
        <v/>
      </c>
      <c r="E32" s="41" t="str">
        <f>Hilfstabelle!Q29</f>
        <v/>
      </c>
      <c r="F32" s="41" t="str">
        <f>Hilfstabelle!R29</f>
        <v/>
      </c>
      <c r="G32" s="52" t="str">
        <f>Hilfstabelle!S29</f>
        <v/>
      </c>
      <c r="H32" s="28" t="str">
        <f>Hilfstabelle!T29</f>
        <v/>
      </c>
      <c r="I32" s="28" t="str">
        <f>Hilfstabelle!U29</f>
        <v/>
      </c>
      <c r="J32" s="28"/>
    </row>
    <row r="33" spans="1:10" ht="27.95" customHeight="1" x14ac:dyDescent="0.2">
      <c r="A33" s="41" t="str">
        <f>IF(Hilfstabelle!N30&lt;&gt;"",A32+1,"")</f>
        <v/>
      </c>
      <c r="B33" s="17" t="str">
        <f>Hilfstabelle!N30</f>
        <v/>
      </c>
      <c r="C33" s="51" t="str">
        <f>Hilfstabelle!O30</f>
        <v/>
      </c>
      <c r="D33" s="41" t="str">
        <f>Hilfstabelle!P30</f>
        <v/>
      </c>
      <c r="E33" s="41" t="str">
        <f>Hilfstabelle!Q30</f>
        <v/>
      </c>
      <c r="F33" s="41" t="str">
        <f>Hilfstabelle!R30</f>
        <v/>
      </c>
      <c r="G33" s="52" t="str">
        <f>Hilfstabelle!S30</f>
        <v/>
      </c>
      <c r="H33" s="28" t="str">
        <f>Hilfstabelle!T30</f>
        <v/>
      </c>
      <c r="I33" s="28" t="str">
        <f>Hilfstabelle!U30</f>
        <v/>
      </c>
      <c r="J33" s="28"/>
    </row>
    <row r="34" spans="1:10" ht="27.95" customHeight="1" x14ac:dyDescent="0.2">
      <c r="A34" s="41" t="str">
        <f>IF(Hilfstabelle!N31&lt;&gt;"",A33+1,"")</f>
        <v/>
      </c>
      <c r="B34" s="17" t="str">
        <f>Hilfstabelle!N31</f>
        <v/>
      </c>
      <c r="C34" s="51" t="str">
        <f>Hilfstabelle!O31</f>
        <v/>
      </c>
      <c r="D34" s="41" t="str">
        <f>Hilfstabelle!P31</f>
        <v/>
      </c>
      <c r="E34" s="41" t="str">
        <f>Hilfstabelle!Q31</f>
        <v/>
      </c>
      <c r="F34" s="41" t="str">
        <f>Hilfstabelle!R31</f>
        <v/>
      </c>
      <c r="G34" s="52" t="str">
        <f>Hilfstabelle!S31</f>
        <v/>
      </c>
      <c r="H34" s="28" t="str">
        <f>Hilfstabelle!T31</f>
        <v/>
      </c>
      <c r="I34" s="28" t="str">
        <f>Hilfstabelle!U31</f>
        <v/>
      </c>
      <c r="J34" s="28"/>
    </row>
    <row r="35" spans="1:10" ht="27.95" customHeight="1" x14ac:dyDescent="0.2">
      <c r="A35" s="41" t="str">
        <f>IF(Hilfstabelle!N32&lt;&gt;"",A34+1,"")</f>
        <v/>
      </c>
      <c r="B35" s="17" t="str">
        <f>Hilfstabelle!N32</f>
        <v/>
      </c>
      <c r="C35" s="51" t="str">
        <f>Hilfstabelle!O32</f>
        <v/>
      </c>
      <c r="D35" s="41" t="str">
        <f>Hilfstabelle!P32</f>
        <v/>
      </c>
      <c r="E35" s="41" t="str">
        <f>Hilfstabelle!Q32</f>
        <v/>
      </c>
      <c r="F35" s="41" t="str">
        <f>Hilfstabelle!R32</f>
        <v/>
      </c>
      <c r="G35" s="52" t="str">
        <f>Hilfstabelle!S32</f>
        <v/>
      </c>
      <c r="H35" s="28" t="str">
        <f>Hilfstabelle!T32</f>
        <v/>
      </c>
      <c r="I35" s="28" t="str">
        <f>Hilfstabelle!U32</f>
        <v/>
      </c>
      <c r="J35" s="28"/>
    </row>
    <row r="36" spans="1:10" ht="27.95" customHeight="1" x14ac:dyDescent="0.2">
      <c r="A36" s="41" t="str">
        <f>IF(Hilfstabelle!N33&lt;&gt;"",A35+1,"")</f>
        <v/>
      </c>
      <c r="B36" s="17" t="str">
        <f>Hilfstabelle!N33</f>
        <v/>
      </c>
      <c r="C36" s="51" t="str">
        <f>Hilfstabelle!O33</f>
        <v/>
      </c>
      <c r="D36" s="41" t="str">
        <f>Hilfstabelle!P33</f>
        <v/>
      </c>
      <c r="E36" s="41" t="str">
        <f>Hilfstabelle!Q33</f>
        <v/>
      </c>
      <c r="F36" s="41" t="str">
        <f>Hilfstabelle!R33</f>
        <v/>
      </c>
      <c r="G36" s="52" t="str">
        <f>Hilfstabelle!S33</f>
        <v/>
      </c>
      <c r="H36" s="28" t="str">
        <f>Hilfstabelle!T33</f>
        <v/>
      </c>
      <c r="I36" s="28" t="str">
        <f>Hilfstabelle!U33</f>
        <v/>
      </c>
      <c r="J36" s="28"/>
    </row>
    <row r="37" spans="1:10" ht="27.95" customHeight="1" x14ac:dyDescent="0.2">
      <c r="A37" s="41" t="str">
        <f>IF(Hilfstabelle!N34&lt;&gt;"",A36+1,"")</f>
        <v/>
      </c>
      <c r="B37" s="17" t="str">
        <f>Hilfstabelle!N34</f>
        <v/>
      </c>
      <c r="C37" s="51" t="str">
        <f>Hilfstabelle!O34</f>
        <v/>
      </c>
      <c r="D37" s="41" t="str">
        <f>Hilfstabelle!P34</f>
        <v/>
      </c>
      <c r="E37" s="41" t="str">
        <f>Hilfstabelle!Q34</f>
        <v/>
      </c>
      <c r="F37" s="41" t="str">
        <f>Hilfstabelle!R34</f>
        <v/>
      </c>
      <c r="G37" s="52" t="str">
        <f>Hilfstabelle!S34</f>
        <v/>
      </c>
      <c r="H37" s="28" t="str">
        <f>Hilfstabelle!T34</f>
        <v/>
      </c>
      <c r="I37" s="28" t="str">
        <f>Hilfstabelle!U34</f>
        <v/>
      </c>
      <c r="J37" s="19"/>
    </row>
    <row r="38" spans="1:10" ht="27.95" customHeight="1" x14ac:dyDescent="0.2">
      <c r="A38" s="41" t="str">
        <f>IF(Hilfstabelle!N35&lt;&gt;"",A37+1,"")</f>
        <v/>
      </c>
      <c r="B38" s="17" t="str">
        <f>Hilfstabelle!N35</f>
        <v/>
      </c>
      <c r="C38" s="51" t="str">
        <f>Hilfstabelle!O35</f>
        <v/>
      </c>
      <c r="D38" s="41" t="str">
        <f>Hilfstabelle!P35</f>
        <v/>
      </c>
      <c r="E38" s="41" t="str">
        <f>Hilfstabelle!Q35</f>
        <v/>
      </c>
      <c r="F38" s="41" t="str">
        <f>Hilfstabelle!R35</f>
        <v/>
      </c>
      <c r="G38" s="52" t="str">
        <f>Hilfstabelle!S35</f>
        <v/>
      </c>
      <c r="H38" s="28" t="str">
        <f>Hilfstabelle!T35</f>
        <v/>
      </c>
      <c r="I38" s="28" t="str">
        <f>Hilfstabelle!U35</f>
        <v/>
      </c>
      <c r="J38" s="19"/>
    </row>
    <row r="39" spans="1:10" ht="27.95" customHeight="1" x14ac:dyDescent="0.2">
      <c r="A39" s="41" t="str">
        <f>IF(Hilfstabelle!N36&lt;&gt;"",A38+1,"")</f>
        <v/>
      </c>
      <c r="B39" s="17" t="str">
        <f>Hilfstabelle!N36</f>
        <v/>
      </c>
      <c r="C39" s="51" t="str">
        <f>Hilfstabelle!O36</f>
        <v/>
      </c>
      <c r="D39" s="41" t="str">
        <f>Hilfstabelle!P36</f>
        <v/>
      </c>
      <c r="E39" s="41" t="str">
        <f>Hilfstabelle!Q36</f>
        <v/>
      </c>
      <c r="F39" s="41" t="str">
        <f>Hilfstabelle!R36</f>
        <v/>
      </c>
      <c r="G39" s="52" t="str">
        <f>Hilfstabelle!S36</f>
        <v/>
      </c>
      <c r="H39" s="28" t="str">
        <f>Hilfstabelle!T36</f>
        <v/>
      </c>
      <c r="I39" s="28" t="str">
        <f>Hilfstabelle!U36</f>
        <v/>
      </c>
      <c r="J39" s="19"/>
    </row>
    <row r="40" spans="1:10" ht="27.95" customHeight="1" x14ac:dyDescent="0.2">
      <c r="A40" s="41" t="str">
        <f>IF(Hilfstabelle!N37&lt;&gt;"",A39+1,"")</f>
        <v/>
      </c>
      <c r="B40" s="17" t="str">
        <f>Hilfstabelle!N37</f>
        <v/>
      </c>
      <c r="C40" s="51" t="str">
        <f>Hilfstabelle!O37</f>
        <v/>
      </c>
      <c r="D40" s="41" t="str">
        <f>Hilfstabelle!P37</f>
        <v/>
      </c>
      <c r="E40" s="41" t="str">
        <f>Hilfstabelle!Q37</f>
        <v/>
      </c>
      <c r="F40" s="41" t="str">
        <f>Hilfstabelle!R37</f>
        <v/>
      </c>
      <c r="G40" s="52" t="str">
        <f>Hilfstabelle!S37</f>
        <v/>
      </c>
      <c r="H40" s="28" t="str">
        <f>Hilfstabelle!T37</f>
        <v/>
      </c>
      <c r="I40" s="28" t="str">
        <f>Hilfstabelle!U37</f>
        <v/>
      </c>
      <c r="J40" s="19"/>
    </row>
    <row r="41" spans="1:10" ht="27.95" customHeight="1" x14ac:dyDescent="0.2">
      <c r="A41" s="41" t="str">
        <f>IF(Hilfstabelle!N38&lt;&gt;"",A40+1,"")</f>
        <v/>
      </c>
      <c r="B41" s="17" t="str">
        <f>Hilfstabelle!N38</f>
        <v/>
      </c>
      <c r="C41" s="51" t="str">
        <f>Hilfstabelle!O38</f>
        <v/>
      </c>
      <c r="D41" s="41" t="str">
        <f>Hilfstabelle!P38</f>
        <v/>
      </c>
      <c r="E41" s="41" t="str">
        <f>Hilfstabelle!Q38</f>
        <v/>
      </c>
      <c r="F41" s="41" t="str">
        <f>Hilfstabelle!R38</f>
        <v/>
      </c>
      <c r="G41" s="52" t="str">
        <f>Hilfstabelle!S38</f>
        <v/>
      </c>
      <c r="H41" s="28" t="str">
        <f>Hilfstabelle!T38</f>
        <v/>
      </c>
      <c r="I41" s="28" t="str">
        <f>Hilfstabelle!U38</f>
        <v/>
      </c>
      <c r="J41" s="19"/>
    </row>
    <row r="42" spans="1:10" ht="15" x14ac:dyDescent="0.2">
      <c r="A42" s="13"/>
      <c r="B42" s="17"/>
      <c r="C42" s="12"/>
      <c r="D42" s="13"/>
      <c r="E42" s="13"/>
      <c r="F42" s="14"/>
      <c r="G42" s="13"/>
      <c r="H42" s="13"/>
      <c r="I42" s="13"/>
      <c r="J42" s="13"/>
    </row>
    <row r="43" spans="1:10" ht="12.75" customHeight="1" x14ac:dyDescent="0.2">
      <c r="A43" s="50"/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5" x14ac:dyDescent="0.2">
      <c r="A45" s="13"/>
      <c r="B45" s="17"/>
      <c r="C45" s="12"/>
      <c r="D45" s="13"/>
      <c r="E45" s="13"/>
      <c r="F45" s="14"/>
      <c r="G45" s="13"/>
      <c r="H45" s="13"/>
      <c r="I45" s="13"/>
      <c r="J45" s="13"/>
    </row>
    <row r="46" spans="1:10" ht="15" x14ac:dyDescent="0.2">
      <c r="A46" s="13"/>
      <c r="B46" s="17"/>
      <c r="C46" s="12"/>
      <c r="D46" s="13"/>
      <c r="E46" s="13"/>
      <c r="F46" s="14"/>
      <c r="G46" s="13"/>
      <c r="H46" s="13"/>
      <c r="I46" s="13"/>
      <c r="J46" s="13"/>
    </row>
    <row r="47" spans="1:10" ht="15" x14ac:dyDescent="0.2">
      <c r="A47" s="13"/>
      <c r="B47" s="17"/>
      <c r="C47" s="12"/>
      <c r="D47" s="13"/>
      <c r="E47" s="13"/>
      <c r="F47" s="14"/>
      <c r="G47" s="13"/>
      <c r="H47" s="13"/>
      <c r="I47" s="13"/>
      <c r="J47" s="13"/>
    </row>
    <row r="48" spans="1:10" ht="15" x14ac:dyDescent="0.2">
      <c r="A48" s="13"/>
      <c r="B48" s="17"/>
      <c r="C48" s="12"/>
      <c r="D48" s="13"/>
      <c r="E48" s="13"/>
      <c r="F48" s="14"/>
      <c r="G48" s="13"/>
      <c r="H48" s="13"/>
      <c r="I48" s="13"/>
      <c r="J48" s="13"/>
    </row>
    <row r="49" spans="1:10" ht="15" x14ac:dyDescent="0.2">
      <c r="A49" s="13"/>
      <c r="B49" s="17"/>
      <c r="C49" s="12"/>
      <c r="D49" s="13"/>
      <c r="E49" s="13"/>
      <c r="F49" s="14"/>
      <c r="G49" s="13"/>
      <c r="H49" s="13"/>
      <c r="I49" s="13"/>
      <c r="J49" s="13"/>
    </row>
    <row r="50" spans="1:10" ht="15" x14ac:dyDescent="0.2">
      <c r="A50" s="13"/>
      <c r="B50" s="17"/>
      <c r="C50" s="12"/>
      <c r="D50" s="13"/>
      <c r="E50" s="13"/>
      <c r="F50" s="14"/>
      <c r="G50" s="13"/>
      <c r="H50" s="13"/>
      <c r="I50" s="13"/>
      <c r="J50" s="13"/>
    </row>
    <row r="51" spans="1:10" ht="15" x14ac:dyDescent="0.2">
      <c r="A51" s="13"/>
      <c r="B51" s="17"/>
      <c r="C51" s="12"/>
      <c r="D51" s="13"/>
      <c r="E51" s="13"/>
      <c r="F51" s="14"/>
      <c r="G51" s="13"/>
      <c r="H51" s="13"/>
      <c r="I51" s="13"/>
      <c r="J51" s="13"/>
    </row>
    <row r="52" spans="1:10" x14ac:dyDescent="0.2">
      <c r="A52" s="13"/>
      <c r="B52" s="13"/>
      <c r="C52" s="13"/>
      <c r="D52" s="13"/>
      <c r="E52" s="13"/>
      <c r="F52" s="14"/>
      <c r="G52" s="13"/>
      <c r="H52" s="13"/>
      <c r="I52" s="13"/>
      <c r="J52" s="13"/>
    </row>
    <row r="53" spans="1:10" x14ac:dyDescent="0.2">
      <c r="A53" s="13"/>
      <c r="B53" s="13"/>
      <c r="C53" s="13"/>
      <c r="D53" s="13"/>
      <c r="E53" s="13"/>
      <c r="F53" s="14"/>
      <c r="G53" s="13"/>
      <c r="H53" s="13"/>
      <c r="I53" s="13"/>
      <c r="J53" s="13"/>
    </row>
    <row r="54" spans="1:10" x14ac:dyDescent="0.2">
      <c r="A54" s="13"/>
      <c r="B54" s="13"/>
      <c r="C54" s="13"/>
      <c r="D54" s="13"/>
      <c r="E54" s="13"/>
      <c r="F54" s="14"/>
      <c r="G54" s="13"/>
      <c r="H54" s="13"/>
      <c r="I54" s="13"/>
      <c r="J54" s="13"/>
    </row>
    <row r="55" spans="1:10" x14ac:dyDescent="0.2">
      <c r="A55" s="13"/>
      <c r="B55" s="13"/>
      <c r="C55" s="13"/>
      <c r="D55" s="13"/>
      <c r="E55" s="13"/>
      <c r="F55" s="14"/>
      <c r="G55" s="13"/>
      <c r="H55" s="13"/>
      <c r="I55" s="13"/>
      <c r="J55" s="13"/>
    </row>
    <row r="56" spans="1:10" x14ac:dyDescent="0.2">
      <c r="A56" s="13"/>
      <c r="B56" s="13"/>
      <c r="C56" s="13"/>
      <c r="D56" s="13"/>
      <c r="E56" s="13"/>
      <c r="F56" s="14"/>
      <c r="G56" s="13"/>
      <c r="H56" s="13"/>
      <c r="I56" s="13"/>
      <c r="J56" s="13"/>
    </row>
    <row r="57" spans="1:10" x14ac:dyDescent="0.2">
      <c r="A57" s="13"/>
      <c r="B57" s="13"/>
      <c r="C57" s="13"/>
      <c r="D57" s="13"/>
      <c r="E57" s="13"/>
      <c r="F57" s="14"/>
      <c r="G57" s="13"/>
      <c r="H57" s="13"/>
      <c r="I57" s="13"/>
      <c r="J57" s="13"/>
    </row>
    <row r="58" spans="1:10" x14ac:dyDescent="0.2">
      <c r="A58" s="13"/>
      <c r="B58" s="13"/>
      <c r="C58" s="13"/>
      <c r="D58" s="13"/>
      <c r="E58" s="13"/>
      <c r="F58" s="14"/>
      <c r="G58" s="13"/>
      <c r="H58" s="13"/>
      <c r="I58" s="13"/>
      <c r="J58" s="13"/>
    </row>
    <row r="59" spans="1:10" x14ac:dyDescent="0.2">
      <c r="A59" s="13"/>
      <c r="B59" s="13"/>
      <c r="C59" s="13"/>
      <c r="D59" s="13"/>
      <c r="E59" s="13"/>
      <c r="F59" s="14"/>
      <c r="G59" s="13"/>
      <c r="H59" s="13"/>
      <c r="I59" s="13"/>
      <c r="J59" s="13"/>
    </row>
    <row r="60" spans="1:10" x14ac:dyDescent="0.2">
      <c r="A60" s="13"/>
      <c r="B60" s="13"/>
      <c r="C60" s="13"/>
      <c r="D60" s="13"/>
      <c r="E60" s="13"/>
      <c r="F60" s="14"/>
      <c r="G60" s="13"/>
      <c r="H60" s="13"/>
      <c r="I60" s="13"/>
      <c r="J60" s="13"/>
    </row>
    <row r="61" spans="1:10" x14ac:dyDescent="0.2">
      <c r="A61" s="13"/>
      <c r="B61" s="13"/>
      <c r="C61" s="13"/>
      <c r="D61" s="13"/>
      <c r="E61" s="13"/>
      <c r="F61" s="14"/>
      <c r="G61" s="13"/>
      <c r="H61" s="13"/>
      <c r="I61" s="13"/>
      <c r="J61" s="13"/>
    </row>
    <row r="62" spans="1:10" x14ac:dyDescent="0.2">
      <c r="A62" s="13"/>
      <c r="B62" s="13"/>
      <c r="C62" s="13"/>
      <c r="D62" s="13"/>
      <c r="E62" s="13"/>
      <c r="F62" s="14"/>
      <c r="G62" s="13"/>
      <c r="H62" s="13"/>
      <c r="I62" s="13"/>
      <c r="J62" s="13"/>
    </row>
    <row r="63" spans="1:10" x14ac:dyDescent="0.2">
      <c r="A63" s="13"/>
      <c r="B63" s="13"/>
      <c r="C63" s="13"/>
      <c r="D63" s="13"/>
      <c r="E63" s="13"/>
      <c r="F63" s="14"/>
      <c r="G63" s="13"/>
      <c r="H63" s="13"/>
      <c r="I63" s="13"/>
      <c r="J63" s="13"/>
    </row>
    <row r="64" spans="1:10" x14ac:dyDescent="0.2">
      <c r="A64" s="13"/>
      <c r="B64" s="13"/>
      <c r="C64" s="13"/>
      <c r="D64" s="13"/>
      <c r="E64" s="13"/>
      <c r="F64" s="14"/>
      <c r="G64" s="13"/>
      <c r="H64" s="13"/>
      <c r="I64" s="13"/>
      <c r="J64" s="13"/>
    </row>
    <row r="65" spans="1:10" x14ac:dyDescent="0.2">
      <c r="A65" s="13"/>
      <c r="B65" s="13"/>
      <c r="C65" s="13"/>
      <c r="D65" s="13"/>
      <c r="E65" s="13"/>
      <c r="F65" s="14"/>
      <c r="G65" s="13"/>
      <c r="H65" s="13"/>
      <c r="I65" s="13"/>
      <c r="J65" s="13"/>
    </row>
    <row r="66" spans="1:10" x14ac:dyDescent="0.2">
      <c r="A66" s="13"/>
      <c r="B66" s="13"/>
      <c r="C66" s="13"/>
      <c r="D66" s="13"/>
      <c r="E66" s="13"/>
      <c r="F66" s="14"/>
      <c r="G66" s="13"/>
      <c r="H66" s="13"/>
      <c r="I66" s="13"/>
      <c r="J66" s="13"/>
    </row>
    <row r="67" spans="1:10" x14ac:dyDescent="0.2">
      <c r="A67" s="13"/>
      <c r="B67" s="13"/>
      <c r="C67" s="13"/>
      <c r="D67" s="13"/>
      <c r="E67" s="13"/>
      <c r="F67" s="14"/>
      <c r="G67" s="13"/>
      <c r="H67" s="13"/>
      <c r="I67" s="13"/>
      <c r="J67" s="13"/>
    </row>
    <row r="68" spans="1:10" x14ac:dyDescent="0.2">
      <c r="A68" s="13"/>
      <c r="B68" s="13"/>
      <c r="C68" s="13"/>
      <c r="D68" s="13"/>
      <c r="E68" s="13"/>
      <c r="F68" s="14"/>
      <c r="G68" s="13"/>
      <c r="H68" s="13"/>
      <c r="I68" s="13"/>
      <c r="J68" s="13"/>
    </row>
    <row r="69" spans="1:10" x14ac:dyDescent="0.2">
      <c r="A69" s="13"/>
      <c r="B69" s="13"/>
      <c r="C69" s="13"/>
      <c r="D69" s="13"/>
      <c r="E69" s="13"/>
      <c r="F69" s="14"/>
      <c r="G69" s="13"/>
      <c r="H69" s="13"/>
      <c r="I69" s="13"/>
      <c r="J69" s="13"/>
    </row>
    <row r="70" spans="1:10" x14ac:dyDescent="0.2">
      <c r="A70" s="13"/>
      <c r="B70" s="13"/>
      <c r="C70" s="13"/>
      <c r="D70" s="13"/>
      <c r="E70" s="13"/>
      <c r="F70" s="14"/>
      <c r="G70" s="13"/>
      <c r="H70" s="13"/>
      <c r="I70" s="13"/>
      <c r="J70" s="13"/>
    </row>
    <row r="71" spans="1:10" x14ac:dyDescent="0.2">
      <c r="A71" s="13"/>
      <c r="B71" s="13"/>
      <c r="C71" s="13"/>
      <c r="D71" s="13"/>
      <c r="E71" s="13"/>
      <c r="F71" s="14"/>
      <c r="G71" s="13"/>
      <c r="H71" s="13"/>
      <c r="I71" s="13"/>
      <c r="J71" s="13"/>
    </row>
    <row r="72" spans="1:10" x14ac:dyDescent="0.2">
      <c r="A72" s="13"/>
      <c r="B72" s="13"/>
      <c r="C72" s="13"/>
      <c r="D72" s="13"/>
      <c r="E72" s="13"/>
      <c r="F72" s="14"/>
      <c r="G72" s="13"/>
      <c r="H72" s="13"/>
      <c r="I72" s="13"/>
      <c r="J72" s="13"/>
    </row>
    <row r="73" spans="1:10" x14ac:dyDescent="0.2">
      <c r="A73" s="13"/>
      <c r="B73" s="13"/>
      <c r="C73" s="13"/>
      <c r="D73" s="13"/>
      <c r="E73" s="13"/>
      <c r="F73" s="14"/>
      <c r="G73" s="13"/>
      <c r="H73" s="13"/>
      <c r="I73" s="13"/>
      <c r="J73" s="13"/>
    </row>
    <row r="74" spans="1:10" x14ac:dyDescent="0.2">
      <c r="A74" s="13"/>
      <c r="B74" s="13"/>
      <c r="C74" s="13"/>
      <c r="D74" s="13"/>
      <c r="E74" s="13"/>
      <c r="F74" s="14"/>
      <c r="G74" s="13"/>
      <c r="H74" s="13"/>
      <c r="I74" s="13"/>
      <c r="J74" s="13"/>
    </row>
    <row r="75" spans="1:10" x14ac:dyDescent="0.2">
      <c r="A75" s="13"/>
      <c r="B75" s="13"/>
      <c r="C75" s="13"/>
      <c r="D75" s="13"/>
      <c r="E75" s="13"/>
      <c r="F75" s="14"/>
      <c r="G75" s="13"/>
      <c r="H75" s="13"/>
      <c r="I75" s="13"/>
      <c r="J75" s="13"/>
    </row>
    <row r="76" spans="1:10" x14ac:dyDescent="0.2">
      <c r="A76" s="13"/>
      <c r="B76" s="13"/>
      <c r="C76" s="13"/>
      <c r="D76" s="13"/>
      <c r="E76" s="13"/>
      <c r="F76" s="14"/>
      <c r="G76" s="13"/>
      <c r="H76" s="13"/>
      <c r="I76" s="13"/>
      <c r="J76" s="13"/>
    </row>
    <row r="77" spans="1:10" x14ac:dyDescent="0.2">
      <c r="A77" s="13"/>
      <c r="B77" s="13"/>
      <c r="C77" s="13"/>
      <c r="D77" s="13"/>
      <c r="E77" s="13"/>
      <c r="F77" s="14"/>
      <c r="G77" s="13"/>
      <c r="H77" s="13"/>
      <c r="I77" s="13"/>
      <c r="J77" s="13"/>
    </row>
    <row r="78" spans="1:10" x14ac:dyDescent="0.2">
      <c r="A78" s="13"/>
      <c r="B78" s="13"/>
      <c r="C78" s="13"/>
      <c r="D78" s="13"/>
      <c r="E78" s="13"/>
      <c r="F78" s="14"/>
      <c r="G78" s="13"/>
      <c r="H78" s="13"/>
      <c r="I78" s="13"/>
      <c r="J78" s="13"/>
    </row>
    <row r="79" spans="1:10" x14ac:dyDescent="0.2">
      <c r="A79" s="13"/>
      <c r="B79" s="13"/>
      <c r="C79" s="13"/>
      <c r="D79" s="13"/>
      <c r="E79" s="13"/>
      <c r="F79" s="14"/>
      <c r="G79" s="13"/>
      <c r="H79" s="13"/>
      <c r="I79" s="13"/>
      <c r="J79" s="13"/>
    </row>
    <row r="80" spans="1:10" x14ac:dyDescent="0.2">
      <c r="A80" s="13"/>
      <c r="B80" s="13"/>
      <c r="C80" s="13"/>
      <c r="D80" s="13"/>
      <c r="E80" s="13"/>
      <c r="F80" s="14"/>
      <c r="G80" s="13"/>
      <c r="H80" s="13"/>
      <c r="I80" s="13"/>
      <c r="J80" s="13"/>
    </row>
    <row r="81" spans="1:10" x14ac:dyDescent="0.2">
      <c r="A81" s="13"/>
      <c r="B81" s="13"/>
      <c r="C81" s="13"/>
      <c r="D81" s="13"/>
      <c r="E81" s="13"/>
      <c r="F81" s="14"/>
      <c r="G81" s="13"/>
      <c r="H81" s="13"/>
      <c r="I81" s="13"/>
      <c r="J81" s="13"/>
    </row>
    <row r="82" spans="1:10" x14ac:dyDescent="0.2">
      <c r="A82" s="13"/>
      <c r="B82" s="13"/>
      <c r="C82" s="13"/>
      <c r="D82" s="13"/>
      <c r="E82" s="13"/>
      <c r="F82" s="14"/>
      <c r="G82" s="13"/>
      <c r="H82" s="13"/>
      <c r="I82" s="13"/>
      <c r="J82" s="13"/>
    </row>
    <row r="83" spans="1:10" x14ac:dyDescent="0.2">
      <c r="A83" s="13"/>
      <c r="B83" s="13"/>
      <c r="C83" s="13"/>
      <c r="D83" s="13"/>
      <c r="E83" s="13"/>
      <c r="F83" s="14"/>
      <c r="G83" s="13"/>
      <c r="H83" s="13"/>
      <c r="I83" s="13"/>
      <c r="J83" s="13"/>
    </row>
    <row r="84" spans="1:10" x14ac:dyDescent="0.2">
      <c r="A84" s="13"/>
      <c r="B84" s="13"/>
      <c r="C84" s="13"/>
      <c r="D84" s="13"/>
      <c r="E84" s="13"/>
      <c r="F84" s="14"/>
      <c r="G84" s="13"/>
      <c r="H84" s="13"/>
      <c r="I84" s="13"/>
      <c r="J84" s="13"/>
    </row>
    <row r="85" spans="1:10" x14ac:dyDescent="0.2">
      <c r="A85" s="13"/>
      <c r="B85" s="13"/>
      <c r="C85" s="13"/>
      <c r="D85" s="13"/>
      <c r="E85" s="13"/>
      <c r="F85" s="14"/>
      <c r="G85" s="13"/>
      <c r="H85" s="13"/>
      <c r="I85" s="13"/>
      <c r="J85" s="13"/>
    </row>
    <row r="86" spans="1:10" x14ac:dyDescent="0.2">
      <c r="A86" s="13"/>
      <c r="B86" s="13"/>
      <c r="C86" s="13"/>
      <c r="D86" s="13"/>
      <c r="E86" s="13"/>
      <c r="F86" s="14"/>
      <c r="G86" s="13"/>
      <c r="H86" s="13"/>
      <c r="I86" s="13"/>
      <c r="J86" s="13"/>
    </row>
    <row r="87" spans="1:10" x14ac:dyDescent="0.2">
      <c r="A87" s="13"/>
      <c r="B87" s="13"/>
      <c r="C87" s="13"/>
      <c r="D87" s="13"/>
      <c r="E87" s="13"/>
      <c r="F87" s="14"/>
      <c r="G87" s="13"/>
      <c r="H87" s="13"/>
      <c r="I87" s="13"/>
      <c r="J87" s="13"/>
    </row>
    <row r="88" spans="1:10" x14ac:dyDescent="0.2">
      <c r="A88" s="13"/>
      <c r="B88" s="13"/>
      <c r="C88" s="13"/>
      <c r="D88" s="13"/>
      <c r="E88" s="13"/>
      <c r="F88" s="14"/>
      <c r="G88" s="13"/>
      <c r="H88" s="13"/>
      <c r="I88" s="13"/>
      <c r="J88" s="13"/>
    </row>
    <row r="89" spans="1:10" x14ac:dyDescent="0.2">
      <c r="A89" s="13"/>
      <c r="B89" s="13"/>
      <c r="C89" s="13"/>
      <c r="D89" s="13"/>
      <c r="E89" s="13"/>
      <c r="F89" s="14"/>
      <c r="G89" s="13"/>
      <c r="H89" s="13"/>
      <c r="I89" s="13"/>
      <c r="J89" s="13"/>
    </row>
    <row r="90" spans="1:10" x14ac:dyDescent="0.2">
      <c r="A90" s="13"/>
      <c r="B90" s="13"/>
      <c r="C90" s="13"/>
      <c r="D90" s="13"/>
      <c r="E90" s="13"/>
      <c r="F90" s="14"/>
      <c r="G90" s="13"/>
      <c r="H90" s="13"/>
      <c r="I90" s="13"/>
      <c r="J90" s="13"/>
    </row>
    <row r="91" spans="1:10" x14ac:dyDescent="0.2">
      <c r="A91" s="13"/>
      <c r="B91" s="13"/>
      <c r="C91" s="13"/>
      <c r="D91" s="13"/>
      <c r="E91" s="13"/>
      <c r="F91" s="14"/>
      <c r="G91" s="13"/>
      <c r="H91" s="13"/>
      <c r="I91" s="13"/>
      <c r="J91" s="13"/>
    </row>
    <row r="92" spans="1:10" x14ac:dyDescent="0.2">
      <c r="A92" s="13"/>
      <c r="B92" s="13"/>
      <c r="C92" s="13"/>
      <c r="D92" s="13"/>
      <c r="E92" s="13"/>
      <c r="F92" s="14"/>
      <c r="G92" s="13"/>
      <c r="H92" s="13"/>
      <c r="I92" s="13"/>
      <c r="J92" s="13"/>
    </row>
    <row r="93" spans="1:10" x14ac:dyDescent="0.2">
      <c r="A93" s="13"/>
      <c r="B93" s="13"/>
      <c r="C93" s="13"/>
      <c r="D93" s="13"/>
      <c r="E93" s="13"/>
      <c r="F93" s="14"/>
      <c r="G93" s="13"/>
      <c r="H93" s="13"/>
      <c r="I93" s="13"/>
      <c r="J93" s="13"/>
    </row>
    <row r="94" spans="1:10" x14ac:dyDescent="0.2">
      <c r="A94" s="13"/>
      <c r="B94" s="13"/>
      <c r="C94" s="13"/>
      <c r="D94" s="13"/>
      <c r="E94" s="13"/>
      <c r="F94" s="14"/>
      <c r="G94" s="13"/>
      <c r="H94" s="13"/>
      <c r="I94" s="13"/>
      <c r="J94" s="13"/>
    </row>
    <row r="95" spans="1:10" x14ac:dyDescent="0.2">
      <c r="A95" s="13"/>
      <c r="B95" s="13"/>
      <c r="C95" s="13"/>
      <c r="D95" s="13"/>
      <c r="E95" s="13"/>
      <c r="F95" s="14"/>
      <c r="G95" s="13"/>
      <c r="H95" s="13"/>
      <c r="I95" s="13"/>
      <c r="J95" s="13"/>
    </row>
    <row r="96" spans="1:10" x14ac:dyDescent="0.2">
      <c r="A96" s="13"/>
      <c r="B96" s="13"/>
      <c r="C96" s="13"/>
      <c r="D96" s="13"/>
      <c r="E96" s="13"/>
      <c r="F96" s="14"/>
      <c r="G96" s="13"/>
      <c r="H96" s="13"/>
      <c r="I96" s="13"/>
      <c r="J96" s="13"/>
    </row>
    <row r="97" spans="1:10" x14ac:dyDescent="0.2">
      <c r="A97" s="13"/>
      <c r="B97" s="13"/>
      <c r="C97" s="13"/>
      <c r="D97" s="13"/>
      <c r="E97" s="13"/>
      <c r="F97" s="14"/>
      <c r="G97" s="13"/>
      <c r="H97" s="13"/>
      <c r="I97" s="13"/>
      <c r="J97" s="13"/>
    </row>
    <row r="98" spans="1:10" x14ac:dyDescent="0.2">
      <c r="A98" s="13"/>
      <c r="B98" s="13"/>
      <c r="C98" s="13"/>
      <c r="D98" s="13"/>
      <c r="E98" s="13"/>
      <c r="F98" s="14"/>
      <c r="G98" s="13"/>
      <c r="H98" s="13"/>
      <c r="I98" s="13"/>
      <c r="J98" s="13"/>
    </row>
    <row r="99" spans="1:10" x14ac:dyDescent="0.2">
      <c r="A99" s="13"/>
      <c r="B99" s="13"/>
      <c r="C99" s="13"/>
      <c r="D99" s="13"/>
      <c r="E99" s="13"/>
      <c r="F99" s="14"/>
      <c r="G99" s="13"/>
      <c r="H99" s="13"/>
      <c r="I99" s="13"/>
      <c r="J99" s="13"/>
    </row>
    <row r="100" spans="1:10" x14ac:dyDescent="0.2">
      <c r="A100" s="13"/>
      <c r="B100" s="13"/>
      <c r="C100" s="13"/>
      <c r="D100" s="13"/>
      <c r="E100" s="13"/>
      <c r="F100" s="14"/>
      <c r="G100" s="13"/>
      <c r="H100" s="13"/>
      <c r="I100" s="13"/>
      <c r="J100" s="13"/>
    </row>
    <row r="101" spans="1:10" x14ac:dyDescent="0.2">
      <c r="A101" s="13"/>
      <c r="B101" s="13"/>
      <c r="C101" s="13"/>
      <c r="D101" s="13"/>
      <c r="E101" s="13"/>
      <c r="F101" s="14"/>
      <c r="G101" s="13"/>
      <c r="H101" s="13"/>
      <c r="I101" s="13"/>
      <c r="J101" s="13"/>
    </row>
    <row r="102" spans="1:10" x14ac:dyDescent="0.2">
      <c r="A102" s="13"/>
      <c r="B102" s="13"/>
      <c r="C102" s="13"/>
      <c r="D102" s="13"/>
      <c r="E102" s="13"/>
      <c r="F102" s="14"/>
      <c r="G102" s="13"/>
      <c r="H102" s="13"/>
      <c r="I102" s="13"/>
      <c r="J102" s="13"/>
    </row>
    <row r="103" spans="1:10" x14ac:dyDescent="0.2">
      <c r="A103" s="13"/>
      <c r="B103" s="13"/>
      <c r="C103" s="13"/>
      <c r="D103" s="13"/>
      <c r="E103" s="13"/>
      <c r="F103" s="14"/>
      <c r="G103" s="13"/>
      <c r="H103" s="13"/>
      <c r="I103" s="13"/>
      <c r="J103" s="13"/>
    </row>
    <row r="104" spans="1:10" x14ac:dyDescent="0.2">
      <c r="A104" s="13"/>
      <c r="B104" s="13"/>
      <c r="C104" s="13"/>
      <c r="D104" s="13"/>
      <c r="E104" s="13"/>
      <c r="F104" s="14"/>
      <c r="G104" s="13"/>
      <c r="H104" s="13"/>
      <c r="I104" s="13"/>
      <c r="J104" s="13"/>
    </row>
    <row r="105" spans="1:10" x14ac:dyDescent="0.2">
      <c r="A105" s="13"/>
      <c r="B105" s="13"/>
      <c r="C105" s="13"/>
      <c r="D105" s="13"/>
      <c r="E105" s="13"/>
      <c r="F105" s="14"/>
      <c r="G105" s="13"/>
      <c r="H105" s="13"/>
      <c r="I105" s="13"/>
      <c r="J105" s="13"/>
    </row>
    <row r="106" spans="1:10" x14ac:dyDescent="0.2">
      <c r="A106" s="13"/>
      <c r="B106" s="13"/>
      <c r="C106" s="13"/>
      <c r="D106" s="13"/>
      <c r="E106" s="13"/>
      <c r="F106" s="14"/>
      <c r="G106" s="13"/>
      <c r="H106" s="13"/>
      <c r="I106" s="13"/>
      <c r="J106" s="13"/>
    </row>
    <row r="107" spans="1:10" x14ac:dyDescent="0.2">
      <c r="A107" s="13"/>
      <c r="B107" s="13"/>
      <c r="C107" s="13"/>
      <c r="D107" s="13"/>
      <c r="E107" s="13"/>
      <c r="F107" s="14"/>
      <c r="G107" s="13"/>
      <c r="H107" s="13"/>
      <c r="I107" s="13"/>
      <c r="J107" s="13"/>
    </row>
    <row r="108" spans="1:10" x14ac:dyDescent="0.2">
      <c r="A108" s="13"/>
      <c r="B108" s="13"/>
      <c r="C108" s="13"/>
      <c r="D108" s="13"/>
      <c r="E108" s="13"/>
      <c r="F108" s="14"/>
      <c r="G108" s="13"/>
      <c r="H108" s="13"/>
      <c r="I108" s="13"/>
      <c r="J108" s="13"/>
    </row>
    <row r="109" spans="1:10" x14ac:dyDescent="0.2">
      <c r="A109" s="13"/>
      <c r="B109" s="13"/>
      <c r="C109" s="13"/>
      <c r="D109" s="13"/>
      <c r="E109" s="13"/>
      <c r="F109" s="14"/>
      <c r="G109" s="13"/>
      <c r="H109" s="13"/>
      <c r="I109" s="13"/>
      <c r="J109" s="13"/>
    </row>
    <row r="110" spans="1:10" x14ac:dyDescent="0.2">
      <c r="A110" s="13"/>
      <c r="B110" s="13"/>
      <c r="C110" s="13"/>
      <c r="D110" s="13"/>
      <c r="E110" s="13"/>
      <c r="F110" s="14"/>
      <c r="G110" s="13"/>
      <c r="H110" s="13"/>
      <c r="I110" s="13"/>
      <c r="J110" s="13"/>
    </row>
    <row r="111" spans="1:10" x14ac:dyDescent="0.2">
      <c r="A111" s="13"/>
      <c r="B111" s="13"/>
      <c r="C111" s="13"/>
      <c r="D111" s="13"/>
      <c r="E111" s="13"/>
      <c r="F111" s="14"/>
      <c r="G111" s="13"/>
      <c r="H111" s="13"/>
      <c r="I111" s="13"/>
      <c r="J111" s="13"/>
    </row>
    <row r="112" spans="1:10" x14ac:dyDescent="0.2">
      <c r="A112" s="13"/>
      <c r="B112" s="13"/>
      <c r="C112" s="13"/>
      <c r="D112" s="13"/>
      <c r="E112" s="13"/>
      <c r="F112" s="14"/>
      <c r="G112" s="13"/>
      <c r="H112" s="13"/>
      <c r="I112" s="13"/>
      <c r="J112" s="13"/>
    </row>
    <row r="113" spans="1:10" x14ac:dyDescent="0.2">
      <c r="A113" s="13"/>
      <c r="B113" s="13"/>
      <c r="C113" s="13"/>
      <c r="D113" s="13"/>
      <c r="E113" s="13"/>
      <c r="F113" s="14"/>
      <c r="G113" s="13"/>
      <c r="H113" s="13"/>
      <c r="I113" s="13"/>
      <c r="J113" s="13"/>
    </row>
    <row r="114" spans="1:10" x14ac:dyDescent="0.2">
      <c r="A114" s="13"/>
      <c r="B114" s="13"/>
      <c r="C114" s="13"/>
      <c r="D114" s="13"/>
      <c r="E114" s="13"/>
      <c r="F114" s="14"/>
      <c r="G114" s="13"/>
      <c r="H114" s="13"/>
      <c r="I114" s="13"/>
      <c r="J114" s="13"/>
    </row>
    <row r="115" spans="1:10" x14ac:dyDescent="0.2">
      <c r="A115" s="13"/>
      <c r="B115" s="13"/>
      <c r="C115" s="13"/>
      <c r="D115" s="13"/>
      <c r="E115" s="13"/>
      <c r="F115" s="14"/>
      <c r="G115" s="13"/>
      <c r="H115" s="13"/>
      <c r="I115" s="13"/>
      <c r="J115" s="13"/>
    </row>
    <row r="116" spans="1:10" x14ac:dyDescent="0.2">
      <c r="A116" s="13"/>
      <c r="B116" s="13"/>
      <c r="C116" s="13"/>
      <c r="D116" s="13"/>
      <c r="E116" s="13"/>
      <c r="F116" s="14"/>
      <c r="G116" s="13"/>
      <c r="H116" s="13"/>
      <c r="I116" s="13"/>
      <c r="J116" s="13"/>
    </row>
    <row r="117" spans="1:10" x14ac:dyDescent="0.2">
      <c r="A117" s="13"/>
      <c r="B117" s="13"/>
      <c r="C117" s="13"/>
      <c r="D117" s="13"/>
      <c r="E117" s="13"/>
      <c r="F117" s="14"/>
      <c r="G117" s="13"/>
      <c r="H117" s="13"/>
      <c r="I117" s="13"/>
      <c r="J117" s="13"/>
    </row>
    <row r="118" spans="1:10" x14ac:dyDescent="0.2">
      <c r="A118" s="13"/>
      <c r="B118" s="13"/>
      <c r="C118" s="13"/>
      <c r="D118" s="13"/>
      <c r="E118" s="13"/>
      <c r="F118" s="14"/>
      <c r="G118" s="13"/>
      <c r="H118" s="13"/>
      <c r="I118" s="13"/>
      <c r="J118" s="13"/>
    </row>
    <row r="119" spans="1:10" x14ac:dyDescent="0.2">
      <c r="A119" s="13"/>
      <c r="B119" s="13"/>
      <c r="C119" s="13"/>
      <c r="D119" s="13"/>
      <c r="E119" s="13"/>
      <c r="F119" s="14"/>
      <c r="G119" s="13"/>
      <c r="H119" s="13"/>
      <c r="I119" s="13"/>
      <c r="J119" s="13"/>
    </row>
    <row r="120" spans="1:10" x14ac:dyDescent="0.2">
      <c r="A120" s="13"/>
      <c r="B120" s="13"/>
      <c r="C120" s="13"/>
      <c r="D120" s="13"/>
      <c r="E120" s="13"/>
      <c r="F120" s="14"/>
      <c r="G120" s="13"/>
      <c r="H120" s="13"/>
      <c r="I120" s="13"/>
      <c r="J120" s="13"/>
    </row>
    <row r="121" spans="1:10" x14ac:dyDescent="0.2">
      <c r="A121" s="13"/>
      <c r="B121" s="13"/>
      <c r="C121" s="13"/>
      <c r="D121" s="13"/>
      <c r="E121" s="13"/>
      <c r="F121" s="14"/>
      <c r="G121" s="13"/>
      <c r="H121" s="13"/>
      <c r="I121" s="13"/>
      <c r="J121" s="13"/>
    </row>
    <row r="122" spans="1:10" x14ac:dyDescent="0.2">
      <c r="A122" s="13"/>
      <c r="B122" s="13"/>
      <c r="C122" s="13"/>
      <c r="D122" s="13"/>
      <c r="E122" s="13"/>
      <c r="F122" s="14"/>
      <c r="G122" s="13"/>
      <c r="H122" s="13"/>
      <c r="I122" s="13"/>
      <c r="J122" s="13"/>
    </row>
    <row r="123" spans="1:10" x14ac:dyDescent="0.2">
      <c r="A123" s="13"/>
      <c r="B123" s="13"/>
      <c r="C123" s="13"/>
      <c r="D123" s="13"/>
      <c r="E123" s="13"/>
      <c r="F123" s="14"/>
      <c r="G123" s="13"/>
      <c r="H123" s="13"/>
      <c r="I123" s="13"/>
      <c r="J123" s="13"/>
    </row>
    <row r="124" spans="1:10" x14ac:dyDescent="0.2">
      <c r="A124" s="13"/>
      <c r="B124" s="13"/>
      <c r="C124" s="13"/>
      <c r="D124" s="13"/>
      <c r="E124" s="13"/>
      <c r="F124" s="14"/>
      <c r="G124" s="13"/>
      <c r="H124" s="13"/>
      <c r="I124" s="13"/>
      <c r="J124" s="13"/>
    </row>
    <row r="125" spans="1:10" x14ac:dyDescent="0.2">
      <c r="A125" s="13"/>
      <c r="B125" s="13"/>
      <c r="C125" s="13"/>
      <c r="D125" s="13"/>
      <c r="E125" s="13"/>
      <c r="F125" s="14"/>
      <c r="G125" s="13"/>
      <c r="H125" s="13"/>
      <c r="I125" s="13"/>
      <c r="J125" s="13"/>
    </row>
    <row r="126" spans="1:10" x14ac:dyDescent="0.2">
      <c r="A126" s="13"/>
      <c r="B126" s="13"/>
      <c r="C126" s="13"/>
      <c r="D126" s="13"/>
      <c r="E126" s="13"/>
      <c r="F126" s="14"/>
      <c r="G126" s="13"/>
      <c r="H126" s="13"/>
      <c r="I126" s="13"/>
      <c r="J126" s="13"/>
    </row>
    <row r="127" spans="1:10" x14ac:dyDescent="0.2">
      <c r="A127" s="13"/>
      <c r="B127" s="13"/>
      <c r="C127" s="13"/>
      <c r="D127" s="13"/>
      <c r="E127" s="13"/>
      <c r="F127" s="14"/>
      <c r="G127" s="13"/>
      <c r="H127" s="13"/>
      <c r="I127" s="13"/>
      <c r="J127" s="13"/>
    </row>
    <row r="128" spans="1:10" x14ac:dyDescent="0.2">
      <c r="A128" s="13"/>
      <c r="B128" s="13"/>
      <c r="C128" s="13"/>
      <c r="D128" s="13"/>
      <c r="E128" s="13"/>
      <c r="F128" s="14"/>
      <c r="G128" s="13"/>
      <c r="H128" s="13"/>
      <c r="I128" s="13"/>
      <c r="J128" s="13"/>
    </row>
    <row r="129" spans="1:10" x14ac:dyDescent="0.2">
      <c r="A129" s="13"/>
      <c r="B129" s="13"/>
      <c r="C129" s="13"/>
      <c r="D129" s="13"/>
      <c r="E129" s="13"/>
      <c r="F129" s="14"/>
      <c r="G129" s="13"/>
      <c r="H129" s="13"/>
      <c r="I129" s="13"/>
      <c r="J129" s="13"/>
    </row>
    <row r="130" spans="1:10" x14ac:dyDescent="0.2">
      <c r="A130" s="13"/>
      <c r="B130" s="13"/>
      <c r="C130" s="13"/>
      <c r="D130" s="13"/>
      <c r="E130" s="13"/>
      <c r="F130" s="14"/>
      <c r="G130" s="13"/>
      <c r="H130" s="13"/>
      <c r="I130" s="13"/>
      <c r="J130" s="13"/>
    </row>
    <row r="131" spans="1:10" x14ac:dyDescent="0.2">
      <c r="A131" s="13"/>
      <c r="B131" s="13"/>
      <c r="C131" s="13"/>
      <c r="D131" s="13"/>
      <c r="E131" s="13"/>
      <c r="F131" s="14"/>
      <c r="G131" s="13"/>
      <c r="H131" s="13"/>
      <c r="I131" s="13"/>
      <c r="J131" s="13"/>
    </row>
    <row r="132" spans="1:10" x14ac:dyDescent="0.2">
      <c r="A132" s="13"/>
      <c r="B132" s="13"/>
      <c r="C132" s="13"/>
      <c r="D132" s="13"/>
      <c r="E132" s="13"/>
      <c r="F132" s="14"/>
      <c r="G132" s="13"/>
      <c r="H132" s="13"/>
      <c r="I132" s="13"/>
      <c r="J132" s="13"/>
    </row>
    <row r="133" spans="1:10" x14ac:dyDescent="0.2">
      <c r="A133" s="13"/>
      <c r="B133" s="13"/>
      <c r="C133" s="13"/>
      <c r="D133" s="13"/>
      <c r="E133" s="13"/>
      <c r="F133" s="14"/>
      <c r="G133" s="13"/>
      <c r="H133" s="13"/>
      <c r="I133" s="13"/>
      <c r="J133" s="13"/>
    </row>
    <row r="134" spans="1:10" x14ac:dyDescent="0.2">
      <c r="A134" s="13"/>
      <c r="B134" s="13"/>
      <c r="C134" s="13"/>
      <c r="D134" s="13"/>
      <c r="E134" s="13"/>
      <c r="F134" s="14"/>
      <c r="G134" s="13"/>
      <c r="H134" s="13"/>
      <c r="I134" s="13"/>
      <c r="J134" s="13"/>
    </row>
    <row r="135" spans="1:10" x14ac:dyDescent="0.2">
      <c r="A135" s="13"/>
      <c r="B135" s="13"/>
      <c r="C135" s="13"/>
      <c r="D135" s="13"/>
      <c r="E135" s="13"/>
      <c r="F135" s="14"/>
      <c r="G135" s="13"/>
      <c r="H135" s="13"/>
      <c r="I135" s="13"/>
      <c r="J135" s="13"/>
    </row>
    <row r="136" spans="1:10" x14ac:dyDescent="0.2">
      <c r="A136" s="13"/>
      <c r="B136" s="13"/>
      <c r="C136" s="13"/>
      <c r="D136" s="13"/>
      <c r="E136" s="13"/>
      <c r="F136" s="14"/>
      <c r="G136" s="13"/>
      <c r="H136" s="13"/>
      <c r="I136" s="13"/>
      <c r="J136" s="13"/>
    </row>
    <row r="137" spans="1:10" x14ac:dyDescent="0.2">
      <c r="A137" s="13"/>
      <c r="B137" s="13"/>
      <c r="C137" s="13"/>
      <c r="D137" s="13"/>
      <c r="E137" s="13"/>
      <c r="F137" s="14"/>
      <c r="G137" s="13"/>
      <c r="H137" s="13"/>
      <c r="I137" s="13"/>
      <c r="J137" s="13"/>
    </row>
    <row r="138" spans="1:10" x14ac:dyDescent="0.2">
      <c r="A138" s="13"/>
      <c r="B138" s="13"/>
      <c r="C138" s="13"/>
      <c r="D138" s="13"/>
      <c r="E138" s="13"/>
      <c r="F138" s="14"/>
      <c r="G138" s="13"/>
      <c r="H138" s="13"/>
      <c r="I138" s="13"/>
      <c r="J138" s="13"/>
    </row>
    <row r="139" spans="1:10" x14ac:dyDescent="0.2">
      <c r="A139" s="13"/>
      <c r="B139" s="13"/>
      <c r="C139" s="13"/>
      <c r="D139" s="13"/>
      <c r="E139" s="13"/>
      <c r="F139" s="14"/>
      <c r="G139" s="13"/>
      <c r="H139" s="13"/>
      <c r="I139" s="13"/>
      <c r="J139" s="13"/>
    </row>
    <row r="140" spans="1:10" x14ac:dyDescent="0.2">
      <c r="A140" s="13"/>
      <c r="B140" s="13"/>
      <c r="C140" s="13"/>
      <c r="D140" s="13"/>
      <c r="E140" s="13"/>
      <c r="F140" s="14"/>
      <c r="G140" s="13"/>
      <c r="H140" s="13"/>
      <c r="I140" s="13"/>
      <c r="J140" s="13"/>
    </row>
    <row r="141" spans="1:10" x14ac:dyDescent="0.2">
      <c r="A141" s="13"/>
      <c r="B141" s="13"/>
      <c r="C141" s="13"/>
      <c r="D141" s="13"/>
      <c r="E141" s="13"/>
      <c r="F141" s="14"/>
      <c r="G141" s="13"/>
      <c r="H141" s="13"/>
      <c r="I141" s="13"/>
      <c r="J141" s="13"/>
    </row>
    <row r="142" spans="1:10" x14ac:dyDescent="0.2">
      <c r="A142" s="13"/>
      <c r="B142" s="13"/>
      <c r="C142" s="13"/>
      <c r="D142" s="13"/>
      <c r="E142" s="13"/>
      <c r="F142" s="14"/>
      <c r="G142" s="13"/>
      <c r="H142" s="13"/>
      <c r="I142" s="13"/>
      <c r="J142" s="13"/>
    </row>
    <row r="143" spans="1:10" x14ac:dyDescent="0.2">
      <c r="A143" s="13"/>
      <c r="B143" s="13"/>
      <c r="C143" s="13"/>
      <c r="D143" s="13"/>
      <c r="E143" s="13"/>
      <c r="F143" s="14"/>
      <c r="G143" s="13"/>
      <c r="H143" s="13"/>
      <c r="I143" s="13"/>
      <c r="J143" s="13"/>
    </row>
    <row r="144" spans="1:10" x14ac:dyDescent="0.2">
      <c r="A144" s="13"/>
      <c r="B144" s="13"/>
      <c r="C144" s="13"/>
      <c r="D144" s="13"/>
      <c r="E144" s="13"/>
      <c r="F144" s="14"/>
      <c r="G144" s="13"/>
      <c r="H144" s="13"/>
      <c r="I144" s="13"/>
      <c r="J144" s="13"/>
    </row>
    <row r="145" spans="1:10" x14ac:dyDescent="0.2">
      <c r="A145" s="13"/>
      <c r="B145" s="13"/>
      <c r="C145" s="13"/>
      <c r="D145" s="13"/>
      <c r="E145" s="13"/>
      <c r="F145" s="14"/>
      <c r="G145" s="13"/>
      <c r="H145" s="13"/>
      <c r="I145" s="13"/>
      <c r="J145" s="13"/>
    </row>
    <row r="146" spans="1:10" x14ac:dyDescent="0.2">
      <c r="A146" s="13"/>
      <c r="B146" s="13"/>
      <c r="C146" s="13"/>
      <c r="D146" s="13"/>
      <c r="E146" s="13"/>
      <c r="F146" s="14"/>
      <c r="G146" s="13"/>
      <c r="H146" s="13"/>
      <c r="I146" s="13"/>
      <c r="J146" s="13"/>
    </row>
    <row r="147" spans="1:10" x14ac:dyDescent="0.2">
      <c r="A147" s="13"/>
      <c r="B147" s="13"/>
      <c r="C147" s="13"/>
      <c r="D147" s="13"/>
      <c r="E147" s="13"/>
      <c r="F147" s="14"/>
      <c r="G147" s="13"/>
      <c r="H147" s="13"/>
      <c r="I147" s="13"/>
      <c r="J147" s="13"/>
    </row>
    <row r="148" spans="1:10" x14ac:dyDescent="0.2">
      <c r="A148" s="13"/>
      <c r="B148" s="13"/>
      <c r="C148" s="13"/>
      <c r="D148" s="13"/>
      <c r="E148" s="13"/>
      <c r="F148" s="14"/>
      <c r="G148" s="13"/>
      <c r="H148" s="13"/>
      <c r="I148" s="13"/>
      <c r="J148" s="13"/>
    </row>
    <row r="149" spans="1:10" x14ac:dyDescent="0.2">
      <c r="A149" s="13"/>
      <c r="B149" s="13"/>
      <c r="C149" s="13"/>
      <c r="D149" s="13"/>
      <c r="E149" s="13"/>
      <c r="F149" s="14"/>
      <c r="G149" s="13"/>
      <c r="H149" s="13"/>
      <c r="I149" s="13"/>
      <c r="J149" s="13"/>
    </row>
    <row r="150" spans="1:10" x14ac:dyDescent="0.2">
      <c r="A150" s="13"/>
      <c r="B150" s="13"/>
      <c r="C150" s="13"/>
      <c r="D150" s="13"/>
      <c r="E150" s="13"/>
      <c r="F150" s="14"/>
      <c r="G150" s="13"/>
      <c r="H150" s="13"/>
      <c r="I150" s="13"/>
      <c r="J150" s="13"/>
    </row>
    <row r="151" spans="1:10" x14ac:dyDescent="0.2">
      <c r="A151" s="13"/>
      <c r="B151" s="13"/>
      <c r="C151" s="13"/>
      <c r="D151" s="13"/>
      <c r="E151" s="13"/>
      <c r="F151" s="14"/>
      <c r="G151" s="13"/>
      <c r="H151" s="13"/>
      <c r="I151" s="13"/>
      <c r="J151" s="13"/>
    </row>
    <row r="152" spans="1:10" x14ac:dyDescent="0.2">
      <c r="A152" s="13"/>
      <c r="B152" s="13"/>
      <c r="C152" s="13"/>
      <c r="D152" s="13"/>
      <c r="E152" s="13"/>
      <c r="F152" s="14"/>
      <c r="G152" s="13"/>
      <c r="H152" s="13"/>
      <c r="I152" s="13"/>
      <c r="J152" s="13"/>
    </row>
    <row r="153" spans="1:10" x14ac:dyDescent="0.2">
      <c r="A153" s="13"/>
      <c r="B153" s="13"/>
      <c r="C153" s="13"/>
      <c r="D153" s="13"/>
      <c r="E153" s="13"/>
      <c r="F153" s="14"/>
      <c r="G153" s="13"/>
      <c r="H153" s="13"/>
      <c r="I153" s="13"/>
      <c r="J153" s="13"/>
    </row>
    <row r="154" spans="1:10" x14ac:dyDescent="0.2">
      <c r="A154" s="13"/>
      <c r="B154" s="13"/>
      <c r="C154" s="13"/>
      <c r="D154" s="13"/>
      <c r="E154" s="13"/>
      <c r="F154" s="14"/>
      <c r="G154" s="13"/>
      <c r="H154" s="13"/>
      <c r="I154" s="13"/>
      <c r="J154" s="13"/>
    </row>
    <row r="155" spans="1:10" x14ac:dyDescent="0.2">
      <c r="A155" s="13"/>
      <c r="B155" s="13"/>
      <c r="C155" s="13"/>
      <c r="D155" s="13"/>
      <c r="E155" s="13"/>
      <c r="F155" s="14"/>
      <c r="G155" s="13"/>
      <c r="H155" s="13"/>
      <c r="I155" s="13"/>
      <c r="J155" s="13"/>
    </row>
    <row r="156" spans="1:10" x14ac:dyDescent="0.2">
      <c r="A156" s="13"/>
      <c r="B156" s="13"/>
      <c r="C156" s="13"/>
      <c r="D156" s="13"/>
      <c r="E156" s="13"/>
      <c r="F156" s="14"/>
      <c r="G156" s="13"/>
      <c r="H156" s="13"/>
      <c r="I156" s="13"/>
      <c r="J156" s="13"/>
    </row>
    <row r="157" spans="1:10" x14ac:dyDescent="0.2">
      <c r="A157" s="13"/>
      <c r="B157" s="13"/>
      <c r="C157" s="13"/>
      <c r="D157" s="13"/>
      <c r="E157" s="13"/>
      <c r="F157" s="14"/>
      <c r="G157" s="13"/>
      <c r="H157" s="13"/>
      <c r="I157" s="13"/>
      <c r="J157" s="13"/>
    </row>
    <row r="158" spans="1:10" x14ac:dyDescent="0.2">
      <c r="A158" s="13"/>
      <c r="B158" s="13"/>
      <c r="C158" s="13"/>
      <c r="D158" s="13"/>
      <c r="E158" s="13"/>
      <c r="F158" s="14"/>
      <c r="G158" s="13"/>
      <c r="H158" s="13"/>
      <c r="I158" s="13"/>
      <c r="J158" s="13"/>
    </row>
    <row r="159" spans="1:10" x14ac:dyDescent="0.2">
      <c r="A159" s="13"/>
      <c r="B159" s="13"/>
      <c r="C159" s="13"/>
      <c r="D159" s="13"/>
      <c r="E159" s="13"/>
      <c r="F159" s="14"/>
      <c r="G159" s="13"/>
      <c r="H159" s="13"/>
      <c r="I159" s="13"/>
      <c r="J159" s="13"/>
    </row>
    <row r="160" spans="1:10" x14ac:dyDescent="0.2">
      <c r="A160" s="13"/>
      <c r="B160" s="13"/>
      <c r="C160" s="13"/>
      <c r="D160" s="13"/>
      <c r="E160" s="13"/>
      <c r="F160" s="14"/>
      <c r="G160" s="13"/>
      <c r="H160" s="13"/>
      <c r="I160" s="13"/>
      <c r="J160" s="13"/>
    </row>
    <row r="161" spans="1:10" x14ac:dyDescent="0.2">
      <c r="A161" s="13"/>
      <c r="B161" s="13"/>
      <c r="C161" s="13"/>
      <c r="D161" s="13"/>
      <c r="E161" s="13"/>
      <c r="F161" s="14"/>
      <c r="G161" s="13"/>
      <c r="H161" s="13"/>
      <c r="I161" s="13"/>
      <c r="J161" s="13"/>
    </row>
    <row r="162" spans="1:10" x14ac:dyDescent="0.2">
      <c r="A162" s="13"/>
      <c r="B162" s="13"/>
      <c r="C162" s="13"/>
      <c r="D162" s="13"/>
      <c r="E162" s="13"/>
      <c r="F162" s="14"/>
      <c r="G162" s="13"/>
      <c r="H162" s="13"/>
      <c r="I162" s="13"/>
      <c r="J162" s="13"/>
    </row>
    <row r="163" spans="1:10" x14ac:dyDescent="0.2">
      <c r="A163" s="13"/>
      <c r="B163" s="13"/>
      <c r="C163" s="13"/>
      <c r="D163" s="13"/>
      <c r="E163" s="13"/>
      <c r="F163" s="14"/>
      <c r="G163" s="13"/>
      <c r="H163" s="13"/>
      <c r="I163" s="13"/>
      <c r="J163" s="13"/>
    </row>
    <row r="164" spans="1:10" x14ac:dyDescent="0.2">
      <c r="A164" s="13"/>
      <c r="B164" s="13"/>
      <c r="C164" s="13"/>
      <c r="D164" s="13"/>
      <c r="E164" s="13"/>
      <c r="F164" s="14"/>
      <c r="G164" s="13"/>
      <c r="H164" s="13"/>
      <c r="I164" s="13"/>
      <c r="J164" s="13"/>
    </row>
    <row r="165" spans="1:10" x14ac:dyDescent="0.2">
      <c r="A165" s="13"/>
      <c r="B165" s="13"/>
      <c r="C165" s="13"/>
      <c r="D165" s="13"/>
      <c r="E165" s="13"/>
      <c r="F165" s="14"/>
      <c r="G165" s="13"/>
      <c r="H165" s="13"/>
      <c r="I165" s="13"/>
      <c r="J165" s="13"/>
    </row>
    <row r="166" spans="1:10" x14ac:dyDescent="0.2">
      <c r="A166" s="13"/>
      <c r="B166" s="13"/>
      <c r="C166" s="13"/>
      <c r="D166" s="13"/>
      <c r="E166" s="13"/>
      <c r="F166" s="14"/>
      <c r="G166" s="13"/>
      <c r="H166" s="13"/>
      <c r="I166" s="13"/>
      <c r="J166" s="13"/>
    </row>
    <row r="167" spans="1:10" x14ac:dyDescent="0.2">
      <c r="A167" s="13"/>
      <c r="B167" s="13"/>
      <c r="C167" s="13"/>
      <c r="D167" s="13"/>
      <c r="E167" s="13"/>
      <c r="F167" s="14"/>
      <c r="G167" s="13"/>
      <c r="H167" s="13"/>
      <c r="I167" s="13"/>
      <c r="J167" s="13"/>
    </row>
    <row r="168" spans="1:10" x14ac:dyDescent="0.2">
      <c r="A168" s="13"/>
      <c r="B168" s="13"/>
      <c r="C168" s="13"/>
      <c r="D168" s="13"/>
      <c r="E168" s="13"/>
      <c r="F168" s="14"/>
      <c r="G168" s="13"/>
      <c r="H168" s="13"/>
      <c r="I168" s="13"/>
      <c r="J168" s="13"/>
    </row>
    <row r="169" spans="1:10" x14ac:dyDescent="0.2">
      <c r="A169" s="13"/>
      <c r="B169" s="13"/>
      <c r="C169" s="13"/>
      <c r="D169" s="13"/>
      <c r="E169" s="13"/>
      <c r="F169" s="14"/>
      <c r="G169" s="13"/>
      <c r="H169" s="13"/>
      <c r="I169" s="13"/>
      <c r="J169" s="13"/>
    </row>
    <row r="170" spans="1:10" x14ac:dyDescent="0.2">
      <c r="A170" s="13"/>
      <c r="B170" s="13"/>
      <c r="C170" s="13"/>
      <c r="D170" s="13"/>
      <c r="E170" s="13"/>
      <c r="F170" s="14"/>
      <c r="G170" s="13"/>
      <c r="H170" s="13"/>
      <c r="I170" s="13"/>
      <c r="J170" s="13"/>
    </row>
    <row r="171" spans="1:10" x14ac:dyDescent="0.2">
      <c r="A171" s="13"/>
      <c r="B171" s="13"/>
      <c r="C171" s="13"/>
      <c r="D171" s="13"/>
      <c r="E171" s="13"/>
      <c r="F171" s="14"/>
      <c r="G171" s="13"/>
      <c r="H171" s="13"/>
      <c r="I171" s="13"/>
      <c r="J171" s="13"/>
    </row>
    <row r="172" spans="1:10" x14ac:dyDescent="0.2">
      <c r="A172" s="13"/>
      <c r="B172" s="13"/>
      <c r="C172" s="13"/>
      <c r="D172" s="13"/>
      <c r="E172" s="13"/>
      <c r="F172" s="14"/>
      <c r="G172" s="13"/>
      <c r="H172" s="13"/>
      <c r="I172" s="13"/>
      <c r="J172" s="13"/>
    </row>
    <row r="173" spans="1:10" x14ac:dyDescent="0.2">
      <c r="A173" s="13"/>
      <c r="B173" s="13"/>
      <c r="C173" s="13"/>
      <c r="D173" s="13"/>
      <c r="E173" s="13"/>
      <c r="F173" s="14"/>
      <c r="G173" s="13"/>
      <c r="H173" s="13"/>
      <c r="I173" s="13"/>
      <c r="J173" s="13"/>
    </row>
    <row r="174" spans="1:10" x14ac:dyDescent="0.2">
      <c r="A174" s="13"/>
      <c r="B174" s="13"/>
      <c r="C174" s="13"/>
      <c r="D174" s="13"/>
      <c r="E174" s="13"/>
      <c r="F174" s="14"/>
      <c r="G174" s="13"/>
      <c r="H174" s="13"/>
      <c r="I174" s="13"/>
      <c r="J174" s="13"/>
    </row>
    <row r="175" spans="1:10" x14ac:dyDescent="0.2">
      <c r="A175" s="13"/>
      <c r="B175" s="13"/>
      <c r="C175" s="13"/>
      <c r="D175" s="13"/>
      <c r="E175" s="13"/>
      <c r="F175" s="14"/>
      <c r="G175" s="13"/>
      <c r="H175" s="13"/>
      <c r="I175" s="13"/>
      <c r="J175" s="13"/>
    </row>
    <row r="176" spans="1:10" x14ac:dyDescent="0.2">
      <c r="A176" s="13"/>
      <c r="B176" s="13"/>
      <c r="C176" s="13"/>
      <c r="D176" s="13"/>
      <c r="E176" s="13"/>
      <c r="F176" s="14"/>
      <c r="G176" s="13"/>
      <c r="H176" s="13"/>
      <c r="I176" s="13"/>
      <c r="J176" s="13"/>
    </row>
    <row r="177" spans="1:10" x14ac:dyDescent="0.2">
      <c r="A177" s="13"/>
      <c r="B177" s="13"/>
      <c r="C177" s="13"/>
      <c r="D177" s="13"/>
      <c r="E177" s="13"/>
      <c r="F177" s="14"/>
      <c r="G177" s="13"/>
      <c r="H177" s="13"/>
      <c r="I177" s="13"/>
      <c r="J177" s="13"/>
    </row>
    <row r="178" spans="1:10" x14ac:dyDescent="0.2">
      <c r="A178" s="13"/>
      <c r="B178" s="13"/>
      <c r="C178" s="13"/>
      <c r="D178" s="13"/>
      <c r="E178" s="13"/>
      <c r="F178" s="14"/>
      <c r="G178" s="13"/>
      <c r="H178" s="13"/>
      <c r="I178" s="13"/>
      <c r="J178" s="13"/>
    </row>
    <row r="179" spans="1:10" x14ac:dyDescent="0.2">
      <c r="A179" s="13"/>
      <c r="B179" s="13"/>
      <c r="C179" s="13"/>
      <c r="D179" s="13"/>
      <c r="E179" s="13"/>
      <c r="F179" s="14"/>
      <c r="G179" s="13"/>
      <c r="H179" s="13"/>
      <c r="I179" s="13"/>
      <c r="J179" s="13"/>
    </row>
    <row r="180" spans="1:10" x14ac:dyDescent="0.2">
      <c r="A180" s="13"/>
      <c r="B180" s="13"/>
      <c r="C180" s="13"/>
      <c r="D180" s="13"/>
      <c r="E180" s="13"/>
      <c r="F180" s="14"/>
      <c r="G180" s="13"/>
      <c r="H180" s="13"/>
      <c r="I180" s="13"/>
      <c r="J180" s="13"/>
    </row>
    <row r="181" spans="1:10" x14ac:dyDescent="0.2">
      <c r="A181" s="13"/>
      <c r="B181" s="13"/>
      <c r="C181" s="13"/>
      <c r="D181" s="13"/>
      <c r="E181" s="13"/>
      <c r="F181" s="14"/>
      <c r="G181" s="13"/>
      <c r="H181" s="13"/>
      <c r="I181" s="13"/>
      <c r="J181" s="13"/>
    </row>
    <row r="182" spans="1:10" x14ac:dyDescent="0.2">
      <c r="A182" s="13"/>
      <c r="B182" s="13"/>
      <c r="C182" s="13"/>
      <c r="D182" s="13"/>
      <c r="E182" s="13"/>
      <c r="F182" s="14"/>
      <c r="G182" s="13"/>
      <c r="H182" s="13"/>
      <c r="I182" s="13"/>
      <c r="J182" s="13"/>
    </row>
    <row r="183" spans="1:10" x14ac:dyDescent="0.2">
      <c r="A183" s="13"/>
      <c r="B183" s="13"/>
      <c r="C183" s="13"/>
      <c r="D183" s="13"/>
      <c r="E183" s="13"/>
      <c r="F183" s="14"/>
      <c r="G183" s="13"/>
      <c r="H183" s="13"/>
      <c r="I183" s="13"/>
      <c r="J183" s="13"/>
    </row>
    <row r="184" spans="1:10" x14ac:dyDescent="0.2">
      <c r="A184" s="13"/>
      <c r="B184" s="13"/>
      <c r="C184" s="13"/>
      <c r="D184" s="13"/>
      <c r="E184" s="13"/>
      <c r="F184" s="14"/>
      <c r="G184" s="13"/>
      <c r="H184" s="13"/>
      <c r="I184" s="13"/>
      <c r="J184" s="13"/>
    </row>
    <row r="185" spans="1:10" x14ac:dyDescent="0.2">
      <c r="A185" s="13"/>
      <c r="B185" s="13"/>
      <c r="C185" s="13"/>
      <c r="D185" s="13"/>
      <c r="E185" s="13"/>
      <c r="F185" s="14"/>
      <c r="G185" s="13"/>
      <c r="H185" s="13"/>
      <c r="I185" s="13"/>
      <c r="J185" s="13"/>
    </row>
    <row r="186" spans="1:10" x14ac:dyDescent="0.2">
      <c r="A186" s="13"/>
      <c r="B186" s="13"/>
      <c r="C186" s="13"/>
      <c r="D186" s="13"/>
      <c r="E186" s="13"/>
      <c r="F186" s="14"/>
      <c r="G186" s="13"/>
      <c r="H186" s="13"/>
      <c r="I186" s="13"/>
      <c r="J186" s="13"/>
    </row>
    <row r="187" spans="1:10" x14ac:dyDescent="0.2">
      <c r="A187" s="13"/>
      <c r="B187" s="13"/>
      <c r="C187" s="13"/>
      <c r="D187" s="13"/>
      <c r="E187" s="13"/>
      <c r="F187" s="14"/>
      <c r="G187" s="13"/>
      <c r="H187" s="13"/>
      <c r="I187" s="13"/>
      <c r="J187" s="13"/>
    </row>
    <row r="188" spans="1:10" x14ac:dyDescent="0.2">
      <c r="A188" s="13"/>
      <c r="B188" s="13"/>
      <c r="C188" s="13"/>
      <c r="D188" s="13"/>
      <c r="E188" s="13"/>
      <c r="F188" s="14"/>
      <c r="G188" s="13"/>
      <c r="H188" s="13"/>
      <c r="I188" s="13"/>
      <c r="J188" s="13"/>
    </row>
    <row r="189" spans="1:10" x14ac:dyDescent="0.2">
      <c r="A189" s="13"/>
      <c r="B189" s="13"/>
      <c r="C189" s="13"/>
      <c r="D189" s="13"/>
      <c r="E189" s="13"/>
      <c r="F189" s="14"/>
      <c r="G189" s="13"/>
      <c r="H189" s="13"/>
      <c r="I189" s="13"/>
      <c r="J189" s="13"/>
    </row>
    <row r="190" spans="1:10" x14ac:dyDescent="0.2">
      <c r="A190" s="13"/>
      <c r="B190" s="13"/>
      <c r="C190" s="13"/>
      <c r="D190" s="13"/>
      <c r="E190" s="13"/>
      <c r="F190" s="14"/>
      <c r="G190" s="13"/>
      <c r="H190" s="13"/>
      <c r="I190" s="13"/>
      <c r="J190" s="13"/>
    </row>
    <row r="191" spans="1:10" x14ac:dyDescent="0.2">
      <c r="A191" s="13"/>
      <c r="B191" s="13"/>
      <c r="C191" s="13"/>
      <c r="D191" s="13"/>
      <c r="E191" s="13"/>
      <c r="F191" s="14"/>
      <c r="G191" s="13"/>
      <c r="H191" s="13"/>
      <c r="I191" s="13"/>
      <c r="J191" s="13"/>
    </row>
    <row r="192" spans="1:10" x14ac:dyDescent="0.2">
      <c r="A192" s="13"/>
      <c r="B192" s="13"/>
      <c r="C192" s="13"/>
      <c r="D192" s="13"/>
      <c r="E192" s="13"/>
      <c r="F192" s="14"/>
      <c r="G192" s="13"/>
      <c r="H192" s="13"/>
      <c r="I192" s="13"/>
      <c r="J192" s="13"/>
    </row>
  </sheetData>
  <sheetProtection algorithmName="SHA-512" hashValue="9XDgUrINmqrXJl1rPC6btcLYYTJUolR/75vpcRljWfB9SClNgLVOgCzph3gl0M5kYVEVwRVgY+0NR42W55nCfw==" saltValue="Zl9ChSY1yO4GJd1NnsJTGA==" spinCount="100000" sheet="1" objects="1" scenarios="1" selectLockedCells="1"/>
  <mergeCells count="6">
    <mergeCell ref="A1:G1"/>
    <mergeCell ref="A5:G5"/>
    <mergeCell ref="D7:E7"/>
    <mergeCell ref="A21:I21"/>
    <mergeCell ref="I2:J2"/>
    <mergeCell ref="I3:J3"/>
  </mergeCells>
  <conditionalFormatting sqref="A23:J41">
    <cfRule type="expression" dxfId="3" priority="2">
      <formula>IF(A23&lt;&gt;"",TRUE,FALSE)</formula>
    </cfRule>
  </conditionalFormatting>
  <conditionalFormatting sqref="J8:J19">
    <cfRule type="expression" dxfId="2" priority="1">
      <formula>IF(I8="",TRUE,FALSE)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1. Einleitung</vt:lpstr>
      <vt:lpstr>2. Eingabe</vt:lpstr>
      <vt:lpstr>TCR Punktetabelle</vt:lpstr>
      <vt:lpstr>Hilfstabelle</vt:lpstr>
      <vt:lpstr>3. Drucktabelle</vt:lpstr>
      <vt:lpstr>'1. Einleitung'!Druckbereich</vt:lpstr>
      <vt:lpstr>'3. Drucktabelle'!Druckbereich</vt:lpstr>
      <vt:lpstr>Hilfstabelle!Druckbereich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hg.sieper@googlemail.com</dc:creator>
  <cp:lastModifiedBy>Jan Sieper</cp:lastModifiedBy>
  <cp:lastPrinted>2024-02-03T11:19:16Z</cp:lastPrinted>
  <dcterms:created xsi:type="dcterms:W3CDTF">2017-10-31T15:47:10Z</dcterms:created>
  <dcterms:modified xsi:type="dcterms:W3CDTF">2024-02-03T11:23:53Z</dcterms:modified>
</cp:coreProperties>
</file>